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1760"/>
  </bookViews>
  <sheets>
    <sheet name="Formulario" sheetId="1" r:id="rId1"/>
    <sheet name="Datos para listas" sheetId="2" state="hidden" r:id="rId2"/>
    <sheet name="Importar" sheetId="3" state="hidden" r:id="rId3"/>
  </sheets>
  <definedNames>
    <definedName name="Acciones">'Datos para listas'!$J$2:$J$7</definedName>
    <definedName name="AccionesFormativas">'Datos para listas'!$J$2:$J$7</definedName>
    <definedName name="AreaFuncional">'Datos para listas'!$H$2:$H$6</definedName>
    <definedName name="CategoriaProfesional">'Datos para listas'!$G$2:$G$6</definedName>
    <definedName name="Colegios">'Datos para listas'!$L$2:$L$50</definedName>
    <definedName name="Desempleado">'Datos para listas'!$E$2:$E$3</definedName>
    <definedName name="ESTUDIOS">'Datos para listas'!$A$2:$A$19</definedName>
    <definedName name="GÉNERO">'Datos para listas'!$A$1:$A$2</definedName>
    <definedName name="GrupoDeCotizacion">'Datos para listas'!$F$2:$F$12</definedName>
    <definedName name="Ocupacion">'Datos para listas'!$I$2:$I$500</definedName>
    <definedName name="Ocupado">'Datos para listas'!$D$2:$D$17</definedName>
    <definedName name="Ocupadoant">'Datos para listas'!$D$2:$D$17</definedName>
    <definedName name="Ocupados">'Datos para listas'!$D$2:$D$18</definedName>
    <definedName name="OTRATITULACION">'Datos para listas'!$B$2:$B$9</definedName>
    <definedName name="prueba">Formulario!$J$24:$K$25</definedName>
    <definedName name="SituacionEmpleo">'Datos para listas'!$C$2:$C$3</definedName>
    <definedName name="Tamaño">'Datos para listas'!$K$2:$K$6</definedName>
  </definedNames>
  <calcPr calcId="144525"/>
</workbook>
</file>

<file path=xl/calcChain.xml><?xml version="1.0" encoding="utf-8"?>
<calcChain xmlns="http://schemas.openxmlformats.org/spreadsheetml/2006/main">
  <c r="S2" i="3" l="1"/>
  <c r="O2" i="3"/>
  <c r="N2" i="3"/>
  <c r="W2" i="3"/>
  <c r="AG2" i="3"/>
  <c r="AF2" i="3"/>
  <c r="AE2" i="3"/>
  <c r="AA2" i="3"/>
  <c r="Z2" i="3"/>
  <c r="Y2" i="3"/>
  <c r="X2" i="3"/>
  <c r="K2" i="3"/>
  <c r="H2" i="3"/>
  <c r="G2" i="3"/>
  <c r="D2" i="3"/>
  <c r="C2" i="3"/>
  <c r="B2" i="3"/>
  <c r="A2" i="3"/>
  <c r="AD2" i="3"/>
  <c r="AC2" i="3"/>
  <c r="AB2" i="3"/>
  <c r="V2" i="3"/>
  <c r="U2" i="3"/>
  <c r="T2" i="3"/>
  <c r="R2" i="3"/>
  <c r="Q2" i="3"/>
  <c r="P2" i="3"/>
  <c r="M2" i="3"/>
  <c r="L2" i="3"/>
  <c r="J2" i="3"/>
  <c r="I2" i="3"/>
  <c r="F2" i="3"/>
  <c r="E2" i="3"/>
</calcChain>
</file>

<file path=xl/sharedStrings.xml><?xml version="1.0" encoding="utf-8"?>
<sst xmlns="http://schemas.openxmlformats.org/spreadsheetml/2006/main" count="708" uniqueCount="698">
  <si>
    <t>5999 - Trabajadores de los servicios de protección y seguridad no clasificados bajo otros epígrafes</t>
  </si>
  <si>
    <t>6110 - Trabajadores cualificados en actividades agrícolas (excepto en huertas, invernaderos, viveros y jardines)</t>
  </si>
  <si>
    <t>6120 - Trabajadores cualificados en huertas, invernaderos, viveros y jardines</t>
  </si>
  <si>
    <t>6201 - Trabajadores cualificados en actividades ganaderas de vacuno</t>
  </si>
  <si>
    <t>6202 - Trabajadores cualificados en actividades ganaderas de ovino y caprino</t>
  </si>
  <si>
    <t>6203 - Trabajadores cualificados en actividades ganaderas de porcino</t>
  </si>
  <si>
    <t>6204 - Trabajadores cualificados en apicultura y sericicultura</t>
  </si>
  <si>
    <t>6205 - Trabajadores cualificados en la avicultura y la cunicultura</t>
  </si>
  <si>
    <t>6209 - Trabajadores cualificados en actividades ganaderas no clasificados bajo otros epígrafes</t>
  </si>
  <si>
    <t>6300 - Trabajadores cualificados en actividades agropecuarias mixtas</t>
  </si>
  <si>
    <t>6410 - Trabajadores cualificados en actividades forestales y del medio natural</t>
  </si>
  <si>
    <t>6421 - Trabajadores cualificados en la acuicultura</t>
  </si>
  <si>
    <t>6422 - Pescadores de aguas costeras y aguas dulces</t>
  </si>
  <si>
    <t>6423 - Pescadores de altura</t>
  </si>
  <si>
    <t>6430 - Trabajadores cualificados en actividades cinegéticas</t>
  </si>
  <si>
    <t>7111 - Encofradores y operarios de puesta en obra de hormigón</t>
  </si>
  <si>
    <t>7112 - Montadores de prefabricados estructurales (sólo hormigón)</t>
  </si>
  <si>
    <t>7121 - Albañiles</t>
  </si>
  <si>
    <t>7122 - Canteros, tronzadores, labrantes y grabadores de piedras</t>
  </si>
  <si>
    <t>7131 - Carpinteros (excepto ebanistas)</t>
  </si>
  <si>
    <t>7132 - Instaladores de cerramientos metálicos y carpinteros metálicos (excepto montadores de estructuras metálicas)</t>
  </si>
  <si>
    <t>7191 - Mantenedores de edificios</t>
  </si>
  <si>
    <t>7192 - Instaladores de fachadas técnicas</t>
  </si>
  <si>
    <t>7193 - Instaladores de sistemas de impermeabilización en edificios</t>
  </si>
  <si>
    <t>7199 - Otros trabajadores de las obras estructurales de construcción no clasificados bajo otros epígrafes</t>
  </si>
  <si>
    <t>7211 - Escayolistas</t>
  </si>
  <si>
    <t>7212 - Aplicadores de revestimientos de pasta y mortero</t>
  </si>
  <si>
    <t>7221 - Fontaneros</t>
  </si>
  <si>
    <t>7222 - Montadores-instaladores de gas en edificios</t>
  </si>
  <si>
    <t>7223 - Instaladores de conductos en obra pública</t>
  </si>
  <si>
    <t>7231 - Pintores y empapeladores</t>
  </si>
  <si>
    <t>7232 - Pintores en las industrias manufactureras</t>
  </si>
  <si>
    <t>7240 - Soladores, colocadores de parquet y afines</t>
  </si>
  <si>
    <t>7250 - Mecánicos-instaladores de refrigeración y climatización</t>
  </si>
  <si>
    <t>7291 - Montadores de cubiertas</t>
  </si>
  <si>
    <t>7292 - Instaladores de material aislante térmico y de insonorización</t>
  </si>
  <si>
    <t>7293 - Cristaleros</t>
  </si>
  <si>
    <t>7294 - Montadores-instaladores de placas de energía solar</t>
  </si>
  <si>
    <t>7295 - Personal de limpieza de fachadas de edificios y chimeneas</t>
  </si>
  <si>
    <t>7311 - Moldeadores y macheros</t>
  </si>
  <si>
    <t>7312 - Soldadores y oxicortadores</t>
  </si>
  <si>
    <t>7313 - Chapistas y caldereros</t>
  </si>
  <si>
    <t>7314 - Montadores de estructuras metálicas</t>
  </si>
  <si>
    <t>7315 - Montadores de estructuras cableadas y empalmadores de cables</t>
  </si>
  <si>
    <t>7321 - Herreros y forjadores</t>
  </si>
  <si>
    <t>7322 - Trabajadores de la fabricación de herramientas, mecánico-ajustadores, modelistas, matriceros y afines</t>
  </si>
  <si>
    <t>7323 - Ajustadores y operadores de máquinas-herramienta</t>
  </si>
  <si>
    <t>7324 - Pulidores de metales y afiladores de herramientas</t>
  </si>
  <si>
    <t>7401 - Mecánicos y ajustadores de vehículos de motor</t>
  </si>
  <si>
    <t>7402 - Mecánicos y ajustadores de motores de avión</t>
  </si>
  <si>
    <t>7403 - Mecánicos y ajustadores de maquinaria agrícola e industrial</t>
  </si>
  <si>
    <t>7404 - Mecánicos y ajustadores de maquinaria naval y ferroviaria</t>
  </si>
  <si>
    <t>7405 - Reparadores de bicicletas y afines</t>
  </si>
  <si>
    <t>7510 - Electricistas de la construcción y afines</t>
  </si>
  <si>
    <t>7521 - Mecánicos y reparadores de equipos eléctricos</t>
  </si>
  <si>
    <t>7522 - Instaladores y reparadores de líneas eléctricas</t>
  </si>
  <si>
    <t>7531 - Mecánicos y reparadores de equipos electrónicos</t>
  </si>
  <si>
    <t>7532 - Instaladores y reparadores en electromedicina</t>
  </si>
  <si>
    <t>7533 - Instaladores y reparadores en tecnologías de la información y las comunicaciones</t>
  </si>
  <si>
    <t>7611 - Relojeros y mecánicos de instrumentos de precisión</t>
  </si>
  <si>
    <t>7612 - Lutieres y similares; afinadores de instrumentos musicales</t>
  </si>
  <si>
    <t>7613 - Joyeros, orfebres y plateros</t>
  </si>
  <si>
    <t>7614 - Trabajadores de la cerámica, alfareros y afines</t>
  </si>
  <si>
    <t>7615 - Sopladores, modeladores, laminadores, cortadores y pulidores de vidrio</t>
  </si>
  <si>
    <t>7616 - Rotulistas, grabadores de vidrio, pintores decorativos de artículos diversos</t>
  </si>
  <si>
    <t>7617 - Artesanos en madera y materiales similares; cesteros, bruceros y trabajadores afines</t>
  </si>
  <si>
    <t>ENAC018PO - Certificación medioambiental de edificios</t>
  </si>
  <si>
    <t>7618 - Artesanos en tejidos, cueros y materiales similares, preparadores de fibra y tejedores con telares artesanos o de tejidos de punto y afines</t>
  </si>
  <si>
    <t>7619 - Artesanos no clasificados bajo otros epígrafes</t>
  </si>
  <si>
    <t>7621 - Trabajadores de procesos de preimpresión</t>
  </si>
  <si>
    <t>7622 - Trabajadores de procesos de impresión</t>
  </si>
  <si>
    <t>7623 - Trabajadores de procesos de encuadernación</t>
  </si>
  <si>
    <t>7701 - Matarifes y trabajadores de las industrias cárnicas</t>
  </si>
  <si>
    <t>7702 - Trabajadores de las industrias del pescado</t>
  </si>
  <si>
    <t>7703 - Panaderos, pasteleros y confiteros</t>
  </si>
  <si>
    <t>7704 - Trabajadores del tratamiento de la leche y elaboración de productos lácteos (incluidos helados)</t>
  </si>
  <si>
    <t>7705 - Trabajadores conserveros de frutas y hortalizas y trabajadores de la elaboración de bebidas no alcohólicas</t>
  </si>
  <si>
    <t>7706 - Trabajadores de la elaboración de bebidas alcohólicas distintas del vino</t>
  </si>
  <si>
    <t>7707 - Trabajadores de la elaboración del vino</t>
  </si>
  <si>
    <t>7708 - Preparadores y elaboradores del tabaco y sus productos</t>
  </si>
  <si>
    <t>7709 - Catadores y clasificadores de alimentos y bebidas</t>
  </si>
  <si>
    <t>7811 - Trabajadores del tratamiento de la madera</t>
  </si>
  <si>
    <t>7812 - Ajustadores y operadores de máquinas para trabajar la madera</t>
  </si>
  <si>
    <t>7820 - Ebanistas y trabajadores afines</t>
  </si>
  <si>
    <t>7831 - Sastres, modistos, peleteros y sombrereros</t>
  </si>
  <si>
    <t>7832 - Patronistas para productos en textil y piel</t>
  </si>
  <si>
    <t>7833 - Cortadores de tejidos, cuero, piel y otros materiales</t>
  </si>
  <si>
    <t>7834 - Costureros a mano, bordadores y afines</t>
  </si>
  <si>
    <t>7835 - Tapiceros, colchoneros y afines</t>
  </si>
  <si>
    <t>7836 - Curtidores y preparadores de pieles</t>
  </si>
  <si>
    <t>7837 - Zapateros y afines</t>
  </si>
  <si>
    <t>7891 - Buceadores</t>
  </si>
  <si>
    <t>7892 - Pegadores</t>
  </si>
  <si>
    <t>7893 - Clasificadores y probadores de productos (excepto alimentos, bebidas y tabaco)</t>
  </si>
  <si>
    <t>7894 - Fumigadores y otros controladores de plagas y malas hierbas</t>
  </si>
  <si>
    <t>7899 - Oficiales, operarios y artesanos de otros oficios no clasificados bajo otros epígrafes</t>
  </si>
  <si>
    <t>8111 - Mineros y otros operadores en instalaciones mineras</t>
  </si>
  <si>
    <t>8112 - Operadores en instalaciones para la preparación de minerales y rocas</t>
  </si>
  <si>
    <t>8113 - Sondistas y trabajadores afines</t>
  </si>
  <si>
    <t>8114 - Operadores de maquinaria para fabricar productos derivados de minerales no metálicos</t>
  </si>
  <si>
    <t>8121 - Operadores en instalaciones para la obtención y transformación de metales</t>
  </si>
  <si>
    <t>8122 - Operadores de máquinas pulidoras, galvanizadoras y recubridoras de metales</t>
  </si>
  <si>
    <t>8131 - Operadores en plantas industriales químicas</t>
  </si>
  <si>
    <t>8132 - Operadores de máquinas para fabricar productos farmacéuticos, cosméticos y afines</t>
  </si>
  <si>
    <t>8133 - Operadores de laboratorios fotográficos y afines</t>
  </si>
  <si>
    <t>8141 - Operadores de máquinas para fabricar productos de caucho y derivados de resinas naturales</t>
  </si>
  <si>
    <t>8142 - Operadores de máquinas para fabricar productos de material plástico</t>
  </si>
  <si>
    <t>8143 - Operadores de máquinas para fabricar productos de papel y cartón</t>
  </si>
  <si>
    <t>8144 - Operadores de serrerías, de máquinas de fabricación de tableros y de instalaciones afines para el tratamiento de la madera y el corcho</t>
  </si>
  <si>
    <t>8145 - Operadores en instalaciones para la preparación de pasta de papel y fabricación de papel</t>
  </si>
  <si>
    <t>8151 - Operadores de máquinas para preparar fibras, hilar y devanar</t>
  </si>
  <si>
    <t>8152 - Operadores de telares y otras máquinas tejedoras</t>
  </si>
  <si>
    <t>8153 - Operadores de máquinas de coser y bordar</t>
  </si>
  <si>
    <t>8154 - Operadores de máquinas de blanquear, teñir, estampar y acabar textiles</t>
  </si>
  <si>
    <t>8155 - Operadores de máquinas para tratar pieles y cuero</t>
  </si>
  <si>
    <t>8156 - Operadores de máquinas para la fabricación del calzado, marroquinería y guantería de piel</t>
  </si>
  <si>
    <t>8159 - Operadores de máquinas para fabricar productos textiles no clasificados bajo otros epígrafes</t>
  </si>
  <si>
    <t>8160 - Operadores de máquinas para elaborar productos alimenticios, bebidas y tabaco</t>
  </si>
  <si>
    <t>8170 - Operadores de máquinas de lavandería y tintorería</t>
  </si>
  <si>
    <t>8191 - Operadores de hornos e instalaciones de vidriería y cerámica</t>
  </si>
  <si>
    <t>8192 - Operadores de calderas y máquinas de vapor</t>
  </si>
  <si>
    <t>8193 - Operadores de máquinas de embalaje, embotellamiento y etiquetado</t>
  </si>
  <si>
    <t>ERTE - Expediente de regulación de empleo derivado de estado alarma COVID-19</t>
  </si>
  <si>
    <t>8199 - Operadores de instalaciones y maquinaria fijas no clasificados bajo otros epígrafes</t>
  </si>
  <si>
    <t>8201 - Ensambladores de maquinaria mecánica</t>
  </si>
  <si>
    <t>8202 - Ensambladores de equipos eléctricos y electrónicos</t>
  </si>
  <si>
    <t>8209 - Montadores y ensambladores no clasificados en otros epígrafes</t>
  </si>
  <si>
    <t>8311 - Maquinistas de locomotoras</t>
  </si>
  <si>
    <t>8312 - Agentes de maniobras ferroviarias</t>
  </si>
  <si>
    <t>8321 - Operadores de maquinaria agrícola móvil</t>
  </si>
  <si>
    <t>8322 - Operadores de maquinaria forestal móvil</t>
  </si>
  <si>
    <t>8331 - Operadores de maquinaria de movimientos de tierras y equipos similares</t>
  </si>
  <si>
    <t>8332 - Operadores de grúas, montacargas y de maquinaria similar de movimiento de materiales</t>
  </si>
  <si>
    <t>8333 - Operadores de carretillas elevadoras</t>
  </si>
  <si>
    <t>8340 - Marineros de puente, marineros de máquinas y afines</t>
  </si>
  <si>
    <t>8411 - Conductores propietarios de automóviles, taxis y furgonetas</t>
  </si>
  <si>
    <t>8412 - Conductores asalariados de automóviles, taxis y furgonetas</t>
  </si>
  <si>
    <t>8420 - Conductores de autobuses y tranvías</t>
  </si>
  <si>
    <t>8431 - Conductores propietarios de camiones</t>
  </si>
  <si>
    <t>8432 - Conductores asalariados de camiones</t>
  </si>
  <si>
    <t>8440 - Conductores de motocicletas y ciclomotores</t>
  </si>
  <si>
    <t>9100 - Empleados domésticos</t>
  </si>
  <si>
    <t>9210 - Personal de limpieza de oficinas, hoteles y otros establecimientos similares</t>
  </si>
  <si>
    <t>9221 - Limpiadores en seco a mano y afines</t>
  </si>
  <si>
    <t>9222 - Limpiadores de vehículos</t>
  </si>
  <si>
    <t>9223 - Limpiadores de ventanas</t>
  </si>
  <si>
    <t>9229 - Otro personal de limpieza</t>
  </si>
  <si>
    <t>9310 - Ayudantes de cocina</t>
  </si>
  <si>
    <t>9320 - Preparadores de comidas rápidas</t>
  </si>
  <si>
    <t>9410 - Vendedores callejeros</t>
  </si>
  <si>
    <t>9420 - Repartidores de publicidad, limpiabotas y otros trabajadores de oficios callejeros</t>
  </si>
  <si>
    <t>9431 - Ordenanzas</t>
  </si>
  <si>
    <t>9432 - Mozos de equipaje y afines</t>
  </si>
  <si>
    <t>9433 - Repartidores, recadistas y mensajeros a pie</t>
  </si>
  <si>
    <t>9434 - Lectores de contadores y recaudadores de máquinas recreativas y expendedoras</t>
  </si>
  <si>
    <t>9441 - Recogedores de residuos</t>
  </si>
  <si>
    <t>9442 - Clasificadores de desechos, operarios de punto limpio y recogedores de chatarra</t>
  </si>
  <si>
    <t>9443 - Barrenderos y afines</t>
  </si>
  <si>
    <t>9490 - Otras ocupaciones elementales</t>
  </si>
  <si>
    <t>9511 - Peones agrícolas (excepto en huertas, invernaderos, viveros y jardines)</t>
  </si>
  <si>
    <t>9512 - Peones agrícolas en huertas, invernaderos, viveros y jardines</t>
  </si>
  <si>
    <t>9520 - Peones ganaderos</t>
  </si>
  <si>
    <t>9530 - Peones agropecuarios</t>
  </si>
  <si>
    <t>9541 - Peones de la pesca</t>
  </si>
  <si>
    <t>9542 - Peones de la acuicultura</t>
  </si>
  <si>
    <t>9543 - Peones forestales y de la caza</t>
  </si>
  <si>
    <t>9601 - Peones de obras públicas</t>
  </si>
  <si>
    <t>9602 - Peones de la construcción de edificios</t>
  </si>
  <si>
    <t>9603 - Peones de la minería, canteras y otras industrias extractivas</t>
  </si>
  <si>
    <t>9700 - Peones de las industrias manufactureras</t>
  </si>
  <si>
    <t>9811 - Peones del transporte de mercancías y descargadores</t>
  </si>
  <si>
    <t>9812 - Conductores de vehículos de tracción animal para el transporte de personas y similares</t>
  </si>
  <si>
    <t>9820 - Reponedores</t>
  </si>
  <si>
    <t>ENAC001PO - Eficiencia energética - 70 horas</t>
  </si>
  <si>
    <t>IFCT021PO - Autocad 3d - 70 horas</t>
  </si>
  <si>
    <t>IFCD038PO - Ms Project - 50 horas</t>
  </si>
  <si>
    <t>ENAE012PO - Introducción a las energías renovables - 50 horas</t>
  </si>
  <si>
    <t>ELEE008PO - Normativa y aspectos fundamentales de mantenimiento en líneas de alta tensión - 80 horas</t>
  </si>
  <si>
    <t>AccionesFormativas</t>
  </si>
  <si>
    <t>ACCIÓN FORMATIVA 1:</t>
  </si>
  <si>
    <t>ACCIÓN FORMATIVA 2:</t>
  </si>
  <si>
    <t>ACCIÓN FORMATIVA 3:</t>
  </si>
  <si>
    <t>Tamaño</t>
  </si>
  <si>
    <t>Inferior a 10</t>
  </si>
  <si>
    <t>De 10 a 49</t>
  </si>
  <si>
    <t>De 50 a 99</t>
  </si>
  <si>
    <t>De 100 a 249</t>
  </si>
  <si>
    <t>250 y mas</t>
  </si>
  <si>
    <t>Instrucciones:</t>
  </si>
  <si>
    <t>RG  -  Régimen general</t>
  </si>
  <si>
    <t>AU  -  Régimen especial autónomos</t>
  </si>
  <si>
    <t>CP  -  Mutualistas de Colegios Profesionales no incluidos como autónomos</t>
  </si>
  <si>
    <t>OCTP  -  Trabajadores ocupados con contrato a tiempo parcial</t>
  </si>
  <si>
    <t>OCT  -  Trabajadores ocupados con contrato temporal.</t>
  </si>
  <si>
    <t>FD  -  Fijos discontinuos en periodos de no ocupación</t>
  </si>
  <si>
    <t>AP  -  Administración Pública</t>
  </si>
  <si>
    <t>DF  -  Trabajadores que accedan al desempleo durante el periodo formativo</t>
  </si>
  <si>
    <t>RLE  -  Trabajadores con relaciones laborales de carácter especial, que se recogen en el art. 2 del Estatuto de los Trabajadores</t>
  </si>
  <si>
    <t>CESS  -  Trabajadores con convenio especial con la Seguridad Social</t>
  </si>
  <si>
    <t>FDI  -  Trabajadores a tiempo parcial de carácter indefinido(con trabajos discontinuos) en sus periodos de no ocupación</t>
  </si>
  <si>
    <t>TM  -  Régimen especial del mar</t>
  </si>
  <si>
    <t>RE  -  Regulación de empleo en períodos de no ocupación</t>
  </si>
  <si>
    <t>AGP  -  Régimen especial agrario por cuenta propia</t>
  </si>
  <si>
    <t>AGA  -  Régimen especial agrario por cuenta ajena</t>
  </si>
  <si>
    <t>NIF:</t>
  </si>
  <si>
    <t>APELLIDO 1:</t>
  </si>
  <si>
    <t>APELLIDO 2:</t>
  </si>
  <si>
    <t>NOMBRE:</t>
  </si>
  <si>
    <t>TELÉFONO:</t>
  </si>
  <si>
    <t>MAIL:</t>
  </si>
  <si>
    <t>DIRECCIÓN:</t>
  </si>
  <si>
    <t>LOCALIDAD:</t>
  </si>
  <si>
    <t>NASS:</t>
  </si>
  <si>
    <t>CP:</t>
  </si>
  <si>
    <t>CIF:</t>
  </si>
  <si>
    <t>RAZÓN SOCIAL:</t>
  </si>
  <si>
    <t>TAMAÑO:</t>
  </si>
  <si>
    <t>SECTOR Y CONVENIO</t>
  </si>
  <si>
    <t>GÉNERO:</t>
  </si>
  <si>
    <t>FECHA NACIMIENTO:</t>
  </si>
  <si>
    <t>DISCAPACIDAD:</t>
  </si>
  <si>
    <t>ESTUDIOS:</t>
  </si>
  <si>
    <t>OTRA TITULACIÓN:</t>
  </si>
  <si>
    <t>SITUACIÓN EMPLEO:</t>
  </si>
  <si>
    <t>CÓDIGO SITUACIÓN:</t>
  </si>
  <si>
    <t>GRUPO DE COTIZACIÓN:</t>
  </si>
  <si>
    <t>CATEGORÍA PROFESIONAL:</t>
  </si>
  <si>
    <t>AREA FUNCIONAL:</t>
  </si>
  <si>
    <t>OCUPACIÓN:</t>
  </si>
  <si>
    <t>Estudios</t>
  </si>
  <si>
    <t>0 - Sin titulación.</t>
  </si>
  <si>
    <t>1 - Educación Primaria.</t>
  </si>
  <si>
    <t>22 - Título de Graduado E.S.O./ E.G.B.</t>
  </si>
  <si>
    <t>23 - Certificados de Profesionalidad Nivel 1.</t>
  </si>
  <si>
    <t>24 - Certificados de Profesionalidad Nivel 2.</t>
  </si>
  <si>
    <t>32 - Bachillerato.</t>
  </si>
  <si>
    <t>33 - Enseñanzas de Formación Profesional de Grado Medio.</t>
  </si>
  <si>
    <t>34 - Enseñanzas Profesionales de Música-danza.</t>
  </si>
  <si>
    <t>38 - Formación Profesional Básica.</t>
  </si>
  <si>
    <t>41 - Certificados de Profesionalidad Nivel 3.</t>
  </si>
  <si>
    <t>51 - Enseñanzas de Formación Profesional de Grado Superior.</t>
  </si>
  <si>
    <t>61 - Grados Universitarios de hasta 240 créditos.</t>
  </si>
  <si>
    <t>62 - Diplomados Universitarios.</t>
  </si>
  <si>
    <t>71 - Grados Universitarios de más 240 créditos.</t>
  </si>
  <si>
    <t>72 - Licenciados o equivalentes.</t>
  </si>
  <si>
    <t>73 - Másteres oficiales Universitarios.</t>
  </si>
  <si>
    <t>74 - Especialidades en CC. Salud (residentes).</t>
  </si>
  <si>
    <t>81 - Doctorado Universitario.</t>
  </si>
  <si>
    <t>OtraTitulacion</t>
  </si>
  <si>
    <t>A1 - Nivel de idioma A1 del MCER.</t>
  </si>
  <si>
    <t>A2 - Nivel de idioma A2 del MCER.</t>
  </si>
  <si>
    <t>B1 - Nivel de idioma B1 del MCER.</t>
  </si>
  <si>
    <t>B2 - Nivel de idioma B2 del MCER.</t>
  </si>
  <si>
    <t>C1 - Nivel de idioma C1 del MCER.</t>
  </si>
  <si>
    <t>C2 - Nivel de idioma C2 del MCER.</t>
  </si>
  <si>
    <t>PR - Carnet profesional /Profesiones Reguladas.</t>
  </si>
  <si>
    <t>ZZ Otra: (Especificar)</t>
  </si>
  <si>
    <t>Desempleado</t>
  </si>
  <si>
    <t>Ocupado</t>
  </si>
  <si>
    <t xml:space="preserve">     (Elegir una opción de la lista desplegable)</t>
  </si>
  <si>
    <t>Ocupacion</t>
  </si>
  <si>
    <t>DSP - Desempleado</t>
  </si>
  <si>
    <t>DSPLD - Desempleado de larga duración</t>
  </si>
  <si>
    <t>GrupoDeCotizacioin</t>
  </si>
  <si>
    <t>01 Ingenieros y Licenciados</t>
  </si>
  <si>
    <t>03 Jefes administrativos y de taller</t>
  </si>
  <si>
    <t>04 Ayudantes no titulados</t>
  </si>
  <si>
    <t>05 Oficiales administrativos</t>
  </si>
  <si>
    <t>06 Subalternos</t>
  </si>
  <si>
    <t>07 Auxiliares administrativos</t>
  </si>
  <si>
    <t>08 Oficiales de primera y segunda</t>
  </si>
  <si>
    <t>09 Oficiales de tercera y especialistas</t>
  </si>
  <si>
    <t>10 Trabajadores mayores de 18 años no cualificados</t>
  </si>
  <si>
    <t>11 Trabajadores menores de dieciocho años</t>
  </si>
  <si>
    <t>02 Ingenieros técnicos, Peritos y Titulados</t>
  </si>
  <si>
    <t>CategoriaProfesional</t>
  </si>
  <si>
    <t>Directivo</t>
  </si>
  <si>
    <t>Mando Intermedio</t>
  </si>
  <si>
    <t>Técnico</t>
  </si>
  <si>
    <t>Trabajador cualificado</t>
  </si>
  <si>
    <t>Trabajador de baja cualificación</t>
  </si>
  <si>
    <t>SituacionEmpleo</t>
  </si>
  <si>
    <t>AreaFuncional</t>
  </si>
  <si>
    <t>Administración</t>
  </si>
  <si>
    <t>Comercial</t>
  </si>
  <si>
    <t>Dirección</t>
  </si>
  <si>
    <t>Mantenimiento</t>
  </si>
  <si>
    <t>Producción</t>
  </si>
  <si>
    <t>2461 - Ingenieros técnicos industriales y de producción</t>
  </si>
  <si>
    <t>2424 - Ingenieros técnicos agrícolas</t>
  </si>
  <si>
    <t>2483 - Ingenieros técnicos en topografía</t>
  </si>
  <si>
    <t>2462 - Ingenieros técnicos de obras públicas</t>
  </si>
  <si>
    <t>2443 - Ingenieros en telecomunicaciones</t>
  </si>
  <si>
    <t>2466 - Ingenieros técnicos de minas, metalúrgicos y afines</t>
  </si>
  <si>
    <t>2469 - Ingenieros técnicos no clasificados bajo otros epígrafes</t>
  </si>
  <si>
    <t>2481 - Arquitectos técnicos y técnicos urbanistas</t>
  </si>
  <si>
    <t>2422 - Ingenieros agrónomos</t>
  </si>
  <si>
    <t>2423 - Ingenieros de montes</t>
  </si>
  <si>
    <t>2425 - Ingenieros técnicos forestales y del medio natural</t>
  </si>
  <si>
    <t>2431 - Ingenieros industriales y de producción</t>
  </si>
  <si>
    <t>2432 - Ingenieros en construcción y obra civil</t>
  </si>
  <si>
    <t>2433 - Ingenieros mecánicos</t>
  </si>
  <si>
    <t>2434 - Ingenieros aeronáuticos</t>
  </si>
  <si>
    <t>2435 - Ingenieros químicos</t>
  </si>
  <si>
    <t>2436 - Ingenieros de minas, metalúrgicos y afines</t>
  </si>
  <si>
    <t>2437 - Ingenieros ambientales</t>
  </si>
  <si>
    <t>2439 - Ingenieros no clasificados bajo otros epígrafes</t>
  </si>
  <si>
    <t>2441 - Ingenieros en electricidad</t>
  </si>
  <si>
    <t>2442 - Ingenieros electrónicos</t>
  </si>
  <si>
    <t>2451 - Arquitectos (excepto arquitectos paisajistas y urbanistas)</t>
  </si>
  <si>
    <t>2452 - Arquitectos paisajistas</t>
  </si>
  <si>
    <t>2454 - Ingenieros geógrafos y cartógrafos</t>
  </si>
  <si>
    <t>2463 - Ingenieros técnicos mecánicos</t>
  </si>
  <si>
    <t>2464 - Ingenieros técnicos aeronáuticos</t>
  </si>
  <si>
    <t>2465 - Ingenieros técnicos químicos</t>
  </si>
  <si>
    <t>2471 - Ingenieros técnicos en electricidad</t>
  </si>
  <si>
    <t>2472 - Ingenieros técnicos en electrónica</t>
  </si>
  <si>
    <t>2473 - Ingenieros técnicos en telecomunicaciones</t>
  </si>
  <si>
    <t>2484 - Diseñadores gráficos y multimedia</t>
  </si>
  <si>
    <t>2482 - Diseñadores de productos y de prendas</t>
  </si>
  <si>
    <t>1111 - Miembros del poder ejecutivo (nacional, autonómico y local) y del poder legislativo</t>
  </si>
  <si>
    <t>1112 - Personal directivo de la Administración Pública</t>
  </si>
  <si>
    <t>1113 - Directores de organizaciones de interés social</t>
  </si>
  <si>
    <t>1120 - Directores generales y presidentes ejecutivos</t>
  </si>
  <si>
    <t>1211 - Directores financieros</t>
  </si>
  <si>
    <t>1212 - Directores de recursos humanos</t>
  </si>
  <si>
    <t>1219 - Directores de políticas y planificación y de otros departamentos administrativos no clasificados bajo otros epígrafes</t>
  </si>
  <si>
    <t>1221 - Directores comerciales y de ventas</t>
  </si>
  <si>
    <t>1222 - Directores de publicidad y relaciones públicas</t>
  </si>
  <si>
    <t>1223 - Directores de investigación y desarrollo</t>
  </si>
  <si>
    <t>1311 - Directores de producción de explotaciones agropecuarias y forestales</t>
  </si>
  <si>
    <t>1312 - Directores de producción de explotaciones pesqueras y acuícolas</t>
  </si>
  <si>
    <t>1313 - Directores de industrias manufactureras</t>
  </si>
  <si>
    <t>1314 - Directores de explotaciones mineras</t>
  </si>
  <si>
    <t>1315 - Directores de empresas de abastecimiento, transporte, distribución y afines</t>
  </si>
  <si>
    <t>1316 - Directores de empresas de construcción</t>
  </si>
  <si>
    <t>1321 - Directores de servicios de tecnologías de la información y las comunicaciones (TIC)</t>
  </si>
  <si>
    <t>1322 - Directores de servicios sociales para niños</t>
  </si>
  <si>
    <t>1323 - Directores-gerentes de centros sanitarios</t>
  </si>
  <si>
    <t>1324 - Directores de servicios sociales para personas mayores</t>
  </si>
  <si>
    <t>1325 - Directores de otros servicios sociales</t>
  </si>
  <si>
    <t>1326 - Directores de servicios de educación</t>
  </si>
  <si>
    <t>1327 - Directores de sucursales de bancos, de servicios financieros y de seguros</t>
  </si>
  <si>
    <t>1329 - Directores de otras empresas de servicios profesionales no clasificados bajo otros epígrafes</t>
  </si>
  <si>
    <t>1411 - Directores y gerentes de hoteles</t>
  </si>
  <si>
    <t>1419 - Directores y gerentes de otras empresas de servicios de alojamiento</t>
  </si>
  <si>
    <t>1421 - Directores y gerentes de restaurantes</t>
  </si>
  <si>
    <t>1422 - Directores y gerentes de bares, cafeterías y similares</t>
  </si>
  <si>
    <t>1429 - Directores y gerentes de empresas de catering y otras empresas de restauración</t>
  </si>
  <si>
    <t>1431 - Directores y gerentes de empresas de comercio al por mayor</t>
  </si>
  <si>
    <t>1432 - Directores y gerentes de empresas de comercio al por menor</t>
  </si>
  <si>
    <t>1501 - Directores y gerentes de empresas de actividades recreativas, culturales y deportivas</t>
  </si>
  <si>
    <t>1509 - Directores y gerentes de empresas de gestión de residuos y de otras empresas de servicios no clasificados bajo otros epígrafes</t>
  </si>
  <si>
    <t>2111 - Médicos de familia</t>
  </si>
  <si>
    <t>2112 - Otros médicos especialistas</t>
  </si>
  <si>
    <t>2121 - Enfermeros no especializados</t>
  </si>
  <si>
    <t>2122 - Enfermeros especializados (excepto matronos)</t>
  </si>
  <si>
    <t>2123 - Matronos</t>
  </si>
  <si>
    <t>2130 - Veterinarios</t>
  </si>
  <si>
    <t>2140 - Farmacéuticos</t>
  </si>
  <si>
    <t>2151 - Odontólogos y estomatólogos</t>
  </si>
  <si>
    <t>2152 - Fisioterapeutas</t>
  </si>
  <si>
    <t>2153 - Dietistas y nutricionistas</t>
  </si>
  <si>
    <t>2154 - Logopedas</t>
  </si>
  <si>
    <t>2155 - Ópticos-optometristas</t>
  </si>
  <si>
    <t>2156 - Terapeutas ocupacionales</t>
  </si>
  <si>
    <t>2157 - Podólogos</t>
  </si>
  <si>
    <t>2158 - Profesionales de la salud y la higiene laboral y ambiental</t>
  </si>
  <si>
    <t>2159 - Profesionales de la salud no clasificados bajo otros epígrafes</t>
  </si>
  <si>
    <t>2210 - Profesores de universidades y otra enseñanza superior (excepto formación profesional)</t>
  </si>
  <si>
    <t>2220 - Profesores de formación profesional (materias específicas)</t>
  </si>
  <si>
    <t>2230 - Profesores de enseñanza secundaria (excepto materias específicas de formación profesional)</t>
  </si>
  <si>
    <t>2240 - Profesores de enseñanza primaria</t>
  </si>
  <si>
    <t>2251 - Maestros de educación infantil</t>
  </si>
  <si>
    <t>2252 - Técnicos en educación infantil</t>
  </si>
  <si>
    <t>2311 - Profesores de educación especial</t>
  </si>
  <si>
    <t>2312 - Técnicos educadores de educación especial</t>
  </si>
  <si>
    <t>2321 - Especialistas en métodos didácticos y pedagógicos</t>
  </si>
  <si>
    <t>2322 - Profesores de enseñanza no reglada de idiomas</t>
  </si>
  <si>
    <t>2323 - Profesores de enseñanza no reglada de música y danza</t>
  </si>
  <si>
    <t>2324 - Profesores de enseñanza no reglada de artes</t>
  </si>
  <si>
    <t>2325 - Instructores en tecnologías de la información en enseñanza no reglada</t>
  </si>
  <si>
    <t>2326 - Profesionales de la educación ambiental</t>
  </si>
  <si>
    <t>2329 - Profesores y profesionales de la enseñanza no clasificados bajo otros epígrafes</t>
  </si>
  <si>
    <t>2411 - Físicos y astrónomos</t>
  </si>
  <si>
    <t>2412 - Meteorólogos</t>
  </si>
  <si>
    <t>2413 - Químicos</t>
  </si>
  <si>
    <t>2414 - Geólogos y geofísicos</t>
  </si>
  <si>
    <t>2415 - Matemáticos y actuarios</t>
  </si>
  <si>
    <t>2416 - Estadísticos</t>
  </si>
  <si>
    <t>2421 - Biólogos, botánicos, zoólogos y afines</t>
  </si>
  <si>
    <t>2426 - Profesionales de la protección ambiental</t>
  </si>
  <si>
    <t>2427 - Enólogos</t>
  </si>
  <si>
    <t>2453 - Urbanistas e ingenieros de tráfico</t>
  </si>
  <si>
    <t>2511 - Abogados</t>
  </si>
  <si>
    <t>2512 - Fiscales</t>
  </si>
  <si>
    <t>2513 - Jueces y magistrados</t>
  </si>
  <si>
    <t>2591 - Notarios y registradores</t>
  </si>
  <si>
    <t>2592 - Procuradores</t>
  </si>
  <si>
    <t>2599 - Profesionales del derecho no clasificados bajo otros epígrafes</t>
  </si>
  <si>
    <t>2611 - Especialistas en contabilidad</t>
  </si>
  <si>
    <t>2612 - Asesores financieros y en inversiones</t>
  </si>
  <si>
    <t>2613 - Analistas financieros</t>
  </si>
  <si>
    <t>2621 - Analistas de gestión y organización</t>
  </si>
  <si>
    <t>2622 - Especialistas en administración de política de empresas</t>
  </si>
  <si>
    <t>2623 - Especialistas de la Administración Pública</t>
  </si>
  <si>
    <t>2624 - Especialistas en políticas y servicios de personal y afines</t>
  </si>
  <si>
    <t>2625 - Especialistas en formación de personal</t>
  </si>
  <si>
    <t>2630 - Técnicos de empresas y actividades turísticas</t>
  </si>
  <si>
    <t>2640 - Profesionales de ventas técnicas y médicas (excepto las TIC)</t>
  </si>
  <si>
    <t>2651 - Profesionales de la publicidad y la comercialización</t>
  </si>
  <si>
    <t>2652 - Profesionales de relaciones públicas</t>
  </si>
  <si>
    <t>2653 - Profesionales de la venta de tecnologías de la información y las comunicaciones</t>
  </si>
  <si>
    <t>2711 - Analistas de sistemas</t>
  </si>
  <si>
    <t>2712 - Analistas y diseñadores de software</t>
  </si>
  <si>
    <t>2713 - Analistas, programadores y diseñadores Web y multimedia</t>
  </si>
  <si>
    <t>2719 - Analistas y diseñadores de software y multimedia no clasificados bajo otros epígrafes</t>
  </si>
  <si>
    <t>2721 - Diseñadores y administradores de bases de datos</t>
  </si>
  <si>
    <t>2722 - Administradores de sistemas y redes</t>
  </si>
  <si>
    <t>2723 - Analistas de redes informáticas</t>
  </si>
  <si>
    <t>2729 - Especialistas en bases de datos y en redes informáticas no clasificados bajo otros epígrafes</t>
  </si>
  <si>
    <t>2810 - Economistas</t>
  </si>
  <si>
    <t>2821 - Sociólogos, geógrafos, antropólogos, arqueólogos y afines</t>
  </si>
  <si>
    <t>2822 - Filósofos, historiadores y profesionales en ciencias políticas</t>
  </si>
  <si>
    <t>2823 - Psicólogos</t>
  </si>
  <si>
    <t>2824 - Profesionales del trabajo y la educación social</t>
  </si>
  <si>
    <t>2825 - Agentes de igualdad de oportunidades entre mujeres y hombres</t>
  </si>
  <si>
    <t>2830 - Sacerdotes de las distintas religiones</t>
  </si>
  <si>
    <t>2911 - Archivistas y conservadores de museos</t>
  </si>
  <si>
    <t>2912 - Bibliotecarios, documentalistas y afines</t>
  </si>
  <si>
    <t>2921 - Escritores</t>
  </si>
  <si>
    <t>2922 - Periodistas</t>
  </si>
  <si>
    <t>2923 - Filólogos, intérpretes y traductores</t>
  </si>
  <si>
    <t>2931 - Artistas de artes plásticas y visuales</t>
  </si>
  <si>
    <t>2932 - Compositores, músicos y cantantes</t>
  </si>
  <si>
    <t>2933 - Coreógrafos y bailarines</t>
  </si>
  <si>
    <t>2934 - Directores de cine, de teatro y afines</t>
  </si>
  <si>
    <t>2935 - Actores</t>
  </si>
  <si>
    <t>2936 - Locutores de radio, televisión y otros presentadores</t>
  </si>
  <si>
    <t>2937 - Profesionales de espectáculos taurinos</t>
  </si>
  <si>
    <t>2939 - Artistas creativos e interpretativos no clasificados bajo otros epígrafes</t>
  </si>
  <si>
    <t>3110 - Delineantes y dibujantes técnicos</t>
  </si>
  <si>
    <t>3121 - Técnicos en ciencias físicas y químicas</t>
  </si>
  <si>
    <t>3122 - Técnicos en construcción</t>
  </si>
  <si>
    <t>3123 - Técnicos en electricidad</t>
  </si>
  <si>
    <t>3124 - Técnicos en electrónica (excepto electromedicina)</t>
  </si>
  <si>
    <t>3125 - Técnicos en electrónica, especialidad en electromedicina</t>
  </si>
  <si>
    <t>3126 - Técnicos en mecánica</t>
  </si>
  <si>
    <t>3127 - Técnicos y analistas de laboratorio en química industrial</t>
  </si>
  <si>
    <t>3128 - Técnicos en metalurgia y minas</t>
  </si>
  <si>
    <t>3129 - Otros técnicos de las ciencias físicas, químicas, medioambientales y de las ingenierías</t>
  </si>
  <si>
    <t>3131 - Técnicos en instalaciones de producción de energía</t>
  </si>
  <si>
    <t>3132 - Técnicos en instalaciones de tratamiento de residuos, de aguas y otros operadores en plantas similares</t>
  </si>
  <si>
    <t>3133 - Técnicos en control de instalaciones de procesamiento de productos químicos</t>
  </si>
  <si>
    <t>3134 - Técnicos de refinerías de petróleo y gas natural</t>
  </si>
  <si>
    <t>3135 - Técnicos en control de procesos de producción de metales</t>
  </si>
  <si>
    <t>3139 - Técnicos en control de procesos no clasificados bajo otros epígrafes</t>
  </si>
  <si>
    <t>3141 - Técnicos en ciencias biológicas (excepto en áreas sanitarias)</t>
  </si>
  <si>
    <t>3142 - Técnicos agropecuarios</t>
  </si>
  <si>
    <t>3143 - Técnicos forestales y del medio natural</t>
  </si>
  <si>
    <t>3151 - Jefes y oficiales de máquinas</t>
  </si>
  <si>
    <t>3152 - Capitanes y oficiales de puente</t>
  </si>
  <si>
    <t>3153 - Pilotos de aviación y profesionales afines</t>
  </si>
  <si>
    <t>3154 - Controladores de tráfico aéreo</t>
  </si>
  <si>
    <t>3155 - Técnicos en seguridad aeronáutica</t>
  </si>
  <si>
    <t>3160 - Técnicos de control de calidad de las ciencias físicas, químicas y de las ingenierías</t>
  </si>
  <si>
    <t>3201 - Supervisores en ingeniería de minas</t>
  </si>
  <si>
    <t>3202 - Supervisores de la construcción</t>
  </si>
  <si>
    <t>3203 - Supervisores de industrias alimenticias y del tabaco</t>
  </si>
  <si>
    <t>3204 - Supervisores de industrias química y farmacéutica</t>
  </si>
  <si>
    <t>3205 - Supervisores de industrias de transformación de plásticos, caucho y resinas naturales</t>
  </si>
  <si>
    <t>3206 - Supervisores de industrias de la madera y pastero papeleras</t>
  </si>
  <si>
    <t>3207 - Supervisores de la producción en industrias de artes gráficas y en la fabricación de productos de papel</t>
  </si>
  <si>
    <t>3209 - Supervisores de otras industrias manufactureras</t>
  </si>
  <si>
    <t>3311 - Técnicos en radioterapia</t>
  </si>
  <si>
    <t>3312 - Técnicos en imagen para el diagnóstico</t>
  </si>
  <si>
    <t>3313 - Técnicos en anatomía patológica y citología</t>
  </si>
  <si>
    <t>3314 - Técnicos en laboratorio de diagnóstico clínico</t>
  </si>
  <si>
    <t>3315 - Técnicos en ortoprótesis</t>
  </si>
  <si>
    <t>3316 - Técnicos en prótesis dentales</t>
  </si>
  <si>
    <t>COLEGIO</t>
  </si>
  <si>
    <t>COLEGIADO</t>
  </si>
  <si>
    <t>3317 - Técnicos en audioprótesis</t>
  </si>
  <si>
    <t>3321 - Técnicos superiores en higiene bucodental</t>
  </si>
  <si>
    <t>3322 - Técnicos superiores en documentación sanitaria</t>
  </si>
  <si>
    <t>3323 - Técnicos superiores en dietética</t>
  </si>
  <si>
    <t>3324 - Técnicos en optometría</t>
  </si>
  <si>
    <t>3325 - Ayudantes fisioterapeutas</t>
  </si>
  <si>
    <t>3326 - Técnicos en prevención de riesgos laborales y salud ambiental</t>
  </si>
  <si>
    <t>3327 - Ayudantes de veterinaria</t>
  </si>
  <si>
    <t>3329 - Técnicos de la sanidad no clasificados bajo otros epígrafes</t>
  </si>
  <si>
    <t>3331 - Profesionales de la acupuntura, la naturopatía, la homeopatía, la medicina tradicional china y la ayurveda</t>
  </si>
  <si>
    <t>3339 - Otros profesionales de las terapias alternativas</t>
  </si>
  <si>
    <t>3401 - Profesionales de apoyo e intermediarios de cambio, bolsa y finanzas</t>
  </si>
  <si>
    <t>3402 - Comerciales de préstamos y créditos</t>
  </si>
  <si>
    <t>3403 - Tenedores de libros</t>
  </si>
  <si>
    <t>3404 - Profesionales de apoyo en servicios estadísticos, matemáticos y afines</t>
  </si>
  <si>
    <t>3405 - Tasadores</t>
  </si>
  <si>
    <t>3510 - Agentes y representantes comerciales</t>
  </si>
  <si>
    <t>3521 - Mediadores y agentes de seguros</t>
  </si>
  <si>
    <t>3522 - Agentes de compras</t>
  </si>
  <si>
    <t>3523 - Consignatarios</t>
  </si>
  <si>
    <t>3531 - Representantes de aduanas</t>
  </si>
  <si>
    <t>3532 - Organizadores de conferencias y eventos</t>
  </si>
  <si>
    <t>3533 - Agentes o intermediarios en la contratación de la mano de obra (excepto representantes de espectáculos)</t>
  </si>
  <si>
    <t>3534 - Agentes y administradores de la propiedad inmobiliaria</t>
  </si>
  <si>
    <t>3535 - Portavoces y agentes de relaciones públicas</t>
  </si>
  <si>
    <t>3539 - Representantes artísticos y deportivos y otros agentes de servicios comerciales no clasificados bajo otros epígrafes</t>
  </si>
  <si>
    <t>3611 - Supervisores de secretaría</t>
  </si>
  <si>
    <t>3612 - Asistentes jurídico-legales</t>
  </si>
  <si>
    <t>3613 - Asistentes de dirección y administrativos</t>
  </si>
  <si>
    <t>3614 - Secretarios de centros médicos o clínicas</t>
  </si>
  <si>
    <t>3621 - Profesionales de apoyo de la Administración Pública de tributos</t>
  </si>
  <si>
    <t>3622 - Profesionales de apoyo de la Administración Pública de servicios sociales</t>
  </si>
  <si>
    <t>3623 - Profesionales de apoyo de la Administración Pública de servicios de expedición de licencias</t>
  </si>
  <si>
    <t>3629 - Otros profesionales de apoyo de la Administración Pública para tareas de inspección y control y tareas similares</t>
  </si>
  <si>
    <t>3631 - Técnicos de la policía nacional, autonómica y local</t>
  </si>
  <si>
    <t>3632 - Suboficiales de la guardia civil</t>
  </si>
  <si>
    <t>3711 - Profesionales de apoyo de servicios jurídicos y servicios similares</t>
  </si>
  <si>
    <t>3712 - Detectives privados</t>
  </si>
  <si>
    <t>3713 - Profesionales de apoyo al trabajo y a la educación social</t>
  </si>
  <si>
    <t>3714 - Promotores de igualdad de oportunidades entre mujeres y hombres</t>
  </si>
  <si>
    <t>3715 - Animadores comunitarios</t>
  </si>
  <si>
    <t>3716 - Auxiliares laicos de las religiones</t>
  </si>
  <si>
    <t>3721 - Atletas y deportistas</t>
  </si>
  <si>
    <t>3722 - Entrenadores y árbitros de actividades deportivas</t>
  </si>
  <si>
    <t>3723 - Instructores de actividades deportivas</t>
  </si>
  <si>
    <t>3724 - Monitores de actividades recreativas y de entretenimiento</t>
  </si>
  <si>
    <t>3731 - Fotógrafos</t>
  </si>
  <si>
    <t>3732 - Diseñadores y decoradores de interior</t>
  </si>
  <si>
    <t>Colegios</t>
  </si>
  <si>
    <t>A CORUÑA</t>
  </si>
  <si>
    <t>ÁLAVA</t>
  </si>
  <si>
    <t>ALBACETE</t>
  </si>
  <si>
    <t>ALICANTE</t>
  </si>
  <si>
    <t>ALMERÍA</t>
  </si>
  <si>
    <t>ARAGÓN</t>
  </si>
  <si>
    <t>ÁVILA</t>
  </si>
  <si>
    <t>BADAJOZ</t>
  </si>
  <si>
    <t>BARCELONA</t>
  </si>
  <si>
    <t>BIZKAIA</t>
  </si>
  <si>
    <t>BURGOS</t>
  </si>
  <si>
    <t>CÁCERES</t>
  </si>
  <si>
    <t>CÁDIZ</t>
  </si>
  <si>
    <t>CANTABRIA</t>
  </si>
  <si>
    <t>CASTELLÓN</t>
  </si>
  <si>
    <t>CIUDAD REAL</t>
  </si>
  <si>
    <t>CÓRDOBA</t>
  </si>
  <si>
    <t>GIPUZKOA</t>
  </si>
  <si>
    <t>GIRONA</t>
  </si>
  <si>
    <t>GRANADA</t>
  </si>
  <si>
    <t>GUADALAJARA</t>
  </si>
  <si>
    <t>HUELVA</t>
  </si>
  <si>
    <t>ILLES BALEARS</t>
  </si>
  <si>
    <t>JAÉN</t>
  </si>
  <si>
    <t>LA RIOJA</t>
  </si>
  <si>
    <t>LAS PALMAS</t>
  </si>
  <si>
    <t>LEÓN</t>
  </si>
  <si>
    <t>LLEIDA</t>
  </si>
  <si>
    <t>LUGO</t>
  </si>
  <si>
    <t>MADRID</t>
  </si>
  <si>
    <t>MÁLAGA</t>
  </si>
  <si>
    <t>MANRESA</t>
  </si>
  <si>
    <t>NAVARRA</t>
  </si>
  <si>
    <t>OURENSE</t>
  </si>
  <si>
    <t>PALENCIA</t>
  </si>
  <si>
    <t>PRINCIPADO DE ASTURIAS</t>
  </si>
  <si>
    <t>REGIÓN DE MURCIA</t>
  </si>
  <si>
    <t>SALAMANCA</t>
  </si>
  <si>
    <t>SANTA CRUZ DE TENERIFE</t>
  </si>
  <si>
    <t>SEGOVIA</t>
  </si>
  <si>
    <t>SEVILLA</t>
  </si>
  <si>
    <t>SORIA</t>
  </si>
  <si>
    <t>TARRAGONA</t>
  </si>
  <si>
    <t>TOLEDO</t>
  </si>
  <si>
    <t>VALENCIA</t>
  </si>
  <si>
    <t>VALLADOLID</t>
  </si>
  <si>
    <t>VIGO</t>
  </si>
  <si>
    <t>VILANOVA I LA GELTRÚ</t>
  </si>
  <si>
    <t>ZAMORA</t>
  </si>
  <si>
    <t>3733 - Técnicos en galerías de arte, museos y bibliotecas</t>
  </si>
  <si>
    <t>3734 - Chefs</t>
  </si>
  <si>
    <t>3739 - Otros técnicos y profesionales de apoyo de actividades culturales y artísticas</t>
  </si>
  <si>
    <t>3811 - Técnicos en operaciones de sistemas informáticos</t>
  </si>
  <si>
    <t>3812 - Técnicos en asistencia al usuario de tecnologías de la información</t>
  </si>
  <si>
    <t>3813 - Técnicos en redes</t>
  </si>
  <si>
    <t>3814 - Técnicos de la Web</t>
  </si>
  <si>
    <t>3820 - Programadores informáticos</t>
  </si>
  <si>
    <t>3831 - Técnicos de grabación audiovisual</t>
  </si>
  <si>
    <t>3832 - Técnicos de radiodifusión</t>
  </si>
  <si>
    <t>3833 - Técnicos de ingeniería de las telecomunicaciones</t>
  </si>
  <si>
    <t>4111 - Empleados de contabilidad</t>
  </si>
  <si>
    <t>4112 - Empleados de control de personal y nóminas</t>
  </si>
  <si>
    <t>4113 - Empleados de oficina de servicios estadísticos, financieros y bancarios</t>
  </si>
  <si>
    <t>4121 - Empleados de control de abastecimientos e inventario</t>
  </si>
  <si>
    <t>4122 - Empleados de oficina de servicios de apoyo a la producción</t>
  </si>
  <si>
    <t>4123 - Empleados de logística y transporte de pasajeros y mercancías</t>
  </si>
  <si>
    <t>4210 - Empleados de bibliotecas y archivos</t>
  </si>
  <si>
    <t>4221 - Empleados de servicios de correos (excepto empleados de mostrador)</t>
  </si>
  <si>
    <t>4222 - Codificadores y correctores de imprenta</t>
  </si>
  <si>
    <t>4223 - Empleados de servicio de personal</t>
  </si>
  <si>
    <t>4301 - Grabadores de datos</t>
  </si>
  <si>
    <t>4309 - Empleados administrativos sin tareas de atención al público no clasificados bajo otros epígrafes</t>
  </si>
  <si>
    <t>4411 - Empleados de información al usuario</t>
  </si>
  <si>
    <t>4412 - Recepcionistas (excepto de hoteles)</t>
  </si>
  <si>
    <t>4421 - Empleados de agencias de viajes</t>
  </si>
  <si>
    <t>4422 - Recepcionistas de hoteles</t>
  </si>
  <si>
    <t>4423 - Telefonistas</t>
  </si>
  <si>
    <t>4424 - Teleoperadores</t>
  </si>
  <si>
    <t>4430 - Agentes de encuestas</t>
  </si>
  <si>
    <t>4441 - Cajeros de bancos y afines</t>
  </si>
  <si>
    <t>4442 - Empleados de venta de apuestas</t>
  </si>
  <si>
    <t>4443 - Empleados de sala de juegos y afines</t>
  </si>
  <si>
    <t>4444 - Empleados de casas de empeño y de préstamos</t>
  </si>
  <si>
    <t>4445 - Cobradores de facturas, deudas y empleados afines</t>
  </si>
  <si>
    <t>4446 - Empleados de mostrador de correos</t>
  </si>
  <si>
    <t>4500 - Empleados administrativos con tareas de atención al público no clasificados bajo otros epígrafes</t>
  </si>
  <si>
    <t>5000 - Camareros y cocineros propietarios</t>
  </si>
  <si>
    <t>5110 - Cocineros asalariados</t>
  </si>
  <si>
    <t>5120 - Camareros asalariados</t>
  </si>
  <si>
    <t>5210 - Jefes de sección de tiendas y almacenes</t>
  </si>
  <si>
    <t>5220 - Vendedores en tiendas y almacenes</t>
  </si>
  <si>
    <t>5300 - Comerciantes propietarios de tiendas</t>
  </si>
  <si>
    <t>5411 - Vendedores en quioscos</t>
  </si>
  <si>
    <t>5412 - Vendedores en mercados ocasionales y mercadillos</t>
  </si>
  <si>
    <t>5420 - Operadores de telemarketing</t>
  </si>
  <si>
    <t>5430 - Expendedores de gasolineras</t>
  </si>
  <si>
    <t>5491 - Vendedores a domicilio</t>
  </si>
  <si>
    <t>5492 - Promotores de venta</t>
  </si>
  <si>
    <t>5493 - Modelos de moda, arte y publicidad</t>
  </si>
  <si>
    <t>5499 - Vendedores no clasificados bajo otros epígrafes</t>
  </si>
  <si>
    <t>5500 - Cajeros y taquilleros (excepto bancos)</t>
  </si>
  <si>
    <t>5611 - Auxiliares de enfermería hospitalaria</t>
  </si>
  <si>
    <t>5612 - Auxiliares de enfermería de atención primaria</t>
  </si>
  <si>
    <t>5621 - Técnicos auxiliares de farmacia</t>
  </si>
  <si>
    <t>5622 - Técnicos de emergencias sanitarias</t>
  </si>
  <si>
    <t>5629 - Trabajadores de los cuidados a las personas en servicios de salud no clasificados bajo otros epígrafes</t>
  </si>
  <si>
    <t>5710 - Trabajadores de los cuidados personales a domicilio</t>
  </si>
  <si>
    <t>5721 - Cuidadores de niños en guarderías y centros educativos</t>
  </si>
  <si>
    <t>5722 - Cuidadores de niños en domicilios</t>
  </si>
  <si>
    <t>5811 - Peluqueros</t>
  </si>
  <si>
    <t>5812 - Especialistas en tratamientos de estética, bienestar y afines</t>
  </si>
  <si>
    <t>5821 - Auxiliares de vuelo y camareros de avión, barco y tren</t>
  </si>
  <si>
    <t>5822 - Revisores y cobradores de transporte terrestre</t>
  </si>
  <si>
    <t>5823 - Acompañantes turísticos</t>
  </si>
  <si>
    <t>5824 - Azafatos de tierra</t>
  </si>
  <si>
    <t>5825 - Guías de turismo</t>
  </si>
  <si>
    <t>5831 - Supervisores de mantenimiento y limpieza en oficinas, hoteles y otros establecimientos</t>
  </si>
  <si>
    <t>5832 - Mayordomos del servicio doméstico</t>
  </si>
  <si>
    <t>5833 - Conserjes de edificios</t>
  </si>
  <si>
    <t>5840 - Trabajadores propietarios de pequeños alojamientos</t>
  </si>
  <si>
    <t>5891 - Asistentes personales o personas de compañía</t>
  </si>
  <si>
    <t>5892 - Empleados de pompas fúnebres y embalsamadores</t>
  </si>
  <si>
    <t>5893 - Cuidadores de animales y adiestradores</t>
  </si>
  <si>
    <t>5894 - Instructores de autoescuela</t>
  </si>
  <si>
    <t>5895 - Astrólogos, adivinadores y afines</t>
  </si>
  <si>
    <t>5899 - Trabajadores de servicios personales no clasificados bajo otros epígrafes</t>
  </si>
  <si>
    <t>5910 - Guardias civiles</t>
  </si>
  <si>
    <t>5921 - Policías nacionales</t>
  </si>
  <si>
    <t>5922 - Policías autonómicos</t>
  </si>
  <si>
    <t>5923 - Policías locales</t>
  </si>
  <si>
    <t>5931 - Bomberos (excepto forestales)</t>
  </si>
  <si>
    <t>5932 - Bomberos forestales</t>
  </si>
  <si>
    <t>5941 - Vigilantes de seguridad y similares habilitados para ir armados</t>
  </si>
  <si>
    <t>5942 - Auxiliares de vigilante de seguridad y similares no habilitados para ir armados</t>
  </si>
  <si>
    <t>5991 - Vigilantes de prisiones</t>
  </si>
  <si>
    <t>5992 - Bañistas-socorristas</t>
  </si>
  <si>
    <t>5993 - Agentes forestales y medioambientales</t>
  </si>
  <si>
    <t>Semana 1</t>
  </si>
  <si>
    <t>Semana 2</t>
  </si>
  <si>
    <t xml:space="preserve">     (Elegir una opción de la lista desplegable, si se apunta 2 semanas)</t>
  </si>
  <si>
    <t>Semana 3</t>
  </si>
  <si>
    <t>Aceptación del Dossier</t>
  </si>
  <si>
    <t xml:space="preserve">     (Confirmar)</t>
  </si>
  <si>
    <t>NOMBRE</t>
  </si>
  <si>
    <t>APELLIDOS</t>
  </si>
  <si>
    <t>(Rellena Nombre con 2 apellidos)</t>
  </si>
  <si>
    <t>AÑO DE NACIMIENTO</t>
  </si>
  <si>
    <t>SABE NADAR</t>
  </si>
  <si>
    <t>DATOS ALUMNO</t>
  </si>
  <si>
    <t>TALLA CAMISETA</t>
  </si>
  <si>
    <t>AUTORIZACION ABANDONAR CAMPUS SOLO</t>
  </si>
  <si>
    <t>AUTORIZACIÓN FOTO Y VIDEO</t>
  </si>
  <si>
    <t>Para completar la inscripción, habrá que mandar este formulario completo y enciarlo a la direccion de email: tenisplentzia@gmail.com                                                                                                                              Para elegir en la lista desplegable, habrá que hacer click en el cuadrado azul correspondiente.</t>
  </si>
  <si>
    <t>DATOS TUTOR</t>
  </si>
  <si>
    <t>Datos de la persona responsable del niño/a</t>
  </si>
  <si>
    <t>NOMBRE Y APELIDOS</t>
  </si>
  <si>
    <t>TELEFONO</t>
  </si>
  <si>
    <t>EMAIL</t>
  </si>
  <si>
    <t>TRANSPORTE</t>
  </si>
  <si>
    <t>CAMPUS</t>
  </si>
  <si>
    <t xml:space="preserve">     (Elegir una opción de la lista desplegable. Indique las semanas que se incribe (en caso de varias semanas, rellenar las celdas correspondientes))</t>
  </si>
  <si>
    <t>TIPO DE CAMPUS</t>
  </si>
  <si>
    <t xml:space="preserve">     (En el caso de necesitar Transporte, elegir la parada correspondiente. Si no se necesita, no rellenar)</t>
  </si>
  <si>
    <t>CAMISETAS EXTRA</t>
  </si>
  <si>
    <t xml:space="preserve">     (En caso de querer camisetas Extra,marcar el nº de camisetas EXTRA - 7€/cada)</t>
  </si>
  <si>
    <t>FORMULARIO DE INSCRIPCIÓN</t>
  </si>
  <si>
    <t xml:space="preserve">     (Elegir una opción de la lista desplegable, si se apunta 3 semanas. Si se apuntan más de 3 semanas, indicarlo en el email)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</si>
</sst>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18"/>
      <name val="Calibri"/>
      <family val="2"/>
    </font>
    <font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6" borderId="0" applyNumberFormat="0" applyBorder="0" applyAlignment="0" applyProtection="0"/>
    <xf numFmtId="0" fontId="10" fillId="7" borderId="13" applyNumberFormat="0" applyAlignment="0" applyProtection="0"/>
    <xf numFmtId="0" fontId="11" fillId="8" borderId="14" applyNumberFormat="0" applyAlignment="0" applyProtection="0"/>
    <xf numFmtId="0" fontId="8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11" fillId="8" borderId="14" xfId="3" applyAlignment="1">
      <alignment horizontal="right"/>
    </xf>
    <xf numFmtId="0" fontId="0" fillId="0" borderId="0" xfId="0" applyAlignment="1">
      <alignment horizontal="center"/>
    </xf>
    <xf numFmtId="0" fontId="11" fillId="8" borderId="2" xfId="3" applyBorder="1" applyAlignment="1">
      <alignment horizontal="right"/>
    </xf>
    <xf numFmtId="0" fontId="0" fillId="0" borderId="0" xfId="0" applyAlignment="1">
      <alignment horizontal="left"/>
    </xf>
    <xf numFmtId="0" fontId="1" fillId="2" borderId="3" xfId="6" applyFont="1" applyFill="1" applyBorder="1" applyAlignment="1">
      <alignment horizontal="center"/>
    </xf>
    <xf numFmtId="0" fontId="1" fillId="0" borderId="1" xfId="6" applyFont="1" applyFill="1" applyBorder="1" applyAlignment="1">
      <alignment wrapText="1"/>
    </xf>
    <xf numFmtId="0" fontId="1" fillId="2" borderId="4" xfId="6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6" fillId="4" borderId="2" xfId="3" applyFont="1" applyFill="1" applyBorder="1" applyAlignment="1">
      <alignment horizontal="right"/>
    </xf>
    <xf numFmtId="49" fontId="4" fillId="5" borderId="6" xfId="2" applyNumberFormat="1" applyFont="1" applyFill="1" applyBorder="1" applyAlignment="1">
      <alignment horizontal="left"/>
    </xf>
    <xf numFmtId="49" fontId="8" fillId="5" borderId="6" xfId="4" applyNumberFormat="1" applyFill="1" applyBorder="1" applyAlignment="1">
      <alignment horizontal="left"/>
    </xf>
    <xf numFmtId="0" fontId="6" fillId="4" borderId="0" xfId="3" applyFont="1" applyFill="1" applyBorder="1" applyAlignment="1">
      <alignment horizontal="right"/>
    </xf>
    <xf numFmtId="0" fontId="6" fillId="10" borderId="0" xfId="3" applyFont="1" applyFill="1" applyBorder="1" applyAlignment="1">
      <alignment horizontal="justify" vertical="center" wrapText="1"/>
    </xf>
    <xf numFmtId="0" fontId="5" fillId="3" borderId="5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5" fillId="3" borderId="5" xfId="1" applyFont="1" applyFill="1" applyBorder="1" applyAlignment="1">
      <alignment horizontal="center"/>
    </xf>
    <xf numFmtId="0" fontId="6" fillId="4" borderId="2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5" borderId="7" xfId="5" applyFont="1" applyFill="1" applyBorder="1" applyAlignment="1">
      <alignment horizontal="left" vertical="top" wrapText="1"/>
    </xf>
    <xf numFmtId="0" fontId="3" fillId="5" borderId="8" xfId="5" applyFont="1" applyFill="1" applyBorder="1" applyAlignment="1">
      <alignment horizontal="left" vertical="top" wrapText="1"/>
    </xf>
    <xf numFmtId="0" fontId="3" fillId="5" borderId="9" xfId="5" applyFont="1" applyFill="1" applyBorder="1" applyAlignment="1">
      <alignment horizontal="left" vertical="top" wrapText="1"/>
    </xf>
    <xf numFmtId="0" fontId="3" fillId="5" borderId="10" xfId="5" applyFont="1" applyFill="1" applyBorder="1" applyAlignment="1">
      <alignment horizontal="left" vertical="top" wrapText="1"/>
    </xf>
    <xf numFmtId="0" fontId="3" fillId="5" borderId="11" xfId="5" applyFont="1" applyFill="1" applyBorder="1" applyAlignment="1">
      <alignment horizontal="left" vertical="top" wrapText="1"/>
    </xf>
    <xf numFmtId="0" fontId="3" fillId="5" borderId="12" xfId="5" applyFont="1" applyFill="1" applyBorder="1" applyAlignment="1">
      <alignment horizontal="left" vertical="top" wrapText="1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</cellXfs>
  <cellStyles count="7">
    <cellStyle name="Buena" xfId="1" builtinId="26"/>
    <cellStyle name="Cálculo" xfId="2" builtinId="22"/>
    <cellStyle name="Celda de comprobación" xfId="3" builtinId="23"/>
    <cellStyle name="Hipervínculo" xfId="4" builtinId="8"/>
    <cellStyle name="Neutral" xfId="5" builtinId="28"/>
    <cellStyle name="Normal" xfId="0" builtinId="0"/>
    <cellStyle name="Normal_Datos para listas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0</xdr:row>
      <xdr:rowOff>0</xdr:rowOff>
    </xdr:from>
    <xdr:to>
      <xdr:col>5</xdr:col>
      <xdr:colOff>161925</xdr:colOff>
      <xdr:row>11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0"/>
          <a:ext cx="2505075" cy="2505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showGridLines="0" tabSelected="1" zoomScaleNormal="100" workbookViewId="0">
      <selection activeCell="C17" sqref="C17"/>
    </sheetView>
  </sheetViews>
  <sheetFormatPr baseColWidth="10" defaultRowHeight="15" x14ac:dyDescent="0.25"/>
  <cols>
    <col min="1" max="1" width="1.5703125" customWidth="1"/>
    <col min="2" max="2" width="36.140625" bestFit="1" customWidth="1"/>
    <col min="3" max="3" width="43.5703125" customWidth="1"/>
    <col min="4" max="4" width="31.7109375" customWidth="1"/>
    <col min="10" max="10" width="12.140625" customWidth="1"/>
  </cols>
  <sheetData>
    <row r="2" spans="2:4" ht="15.75" thickBot="1" x14ac:dyDescent="0.3"/>
    <row r="3" spans="2:4" ht="21.75" thickBot="1" x14ac:dyDescent="0.4">
      <c r="B3" s="30" t="s">
        <v>696</v>
      </c>
      <c r="C3" s="31"/>
    </row>
    <row r="5" spans="2:4" ht="21" customHeight="1" thickBot="1" x14ac:dyDescent="0.3"/>
    <row r="6" spans="2:4" ht="15.75" thickBot="1" x14ac:dyDescent="0.3">
      <c r="B6" s="17" t="s">
        <v>188</v>
      </c>
    </row>
    <row r="7" spans="2:4" x14ac:dyDescent="0.25">
      <c r="B7" s="24" t="s">
        <v>683</v>
      </c>
      <c r="C7" s="25"/>
    </row>
    <row r="8" spans="2:4" x14ac:dyDescent="0.25">
      <c r="B8" s="26"/>
      <c r="C8" s="27"/>
    </row>
    <row r="9" spans="2:4" ht="15.75" thickBot="1" x14ac:dyDescent="0.3">
      <c r="B9" s="28"/>
      <c r="C9" s="29"/>
    </row>
    <row r="10" spans="2:4" ht="15.75" customHeight="1" x14ac:dyDescent="0.25"/>
    <row r="11" spans="2:4" ht="18" customHeight="1" thickBot="1" x14ac:dyDescent="0.3">
      <c r="B11" s="16"/>
      <c r="C11" s="16"/>
    </row>
    <row r="12" spans="2:4" ht="15" customHeight="1" thickBot="1" x14ac:dyDescent="0.3">
      <c r="B12" s="21" t="s">
        <v>690</v>
      </c>
      <c r="C12" s="19"/>
      <c r="D12" s="2"/>
    </row>
    <row r="13" spans="2:4" ht="13.5" customHeight="1" thickTop="1" thickBot="1" x14ac:dyDescent="0.3">
      <c r="B13" s="22" t="s">
        <v>668</v>
      </c>
      <c r="C13" s="13"/>
      <c r="D13" s="20" t="s">
        <v>691</v>
      </c>
    </row>
    <row r="14" spans="2:4" ht="16.5" customHeight="1" thickTop="1" thickBot="1" x14ac:dyDescent="0.3">
      <c r="B14" s="22" t="s">
        <v>669</v>
      </c>
      <c r="C14" s="13"/>
      <c r="D14" s="20" t="s">
        <v>670</v>
      </c>
    </row>
    <row r="15" spans="2:4" ht="16.5" customHeight="1" thickTop="1" thickBot="1" x14ac:dyDescent="0.3">
      <c r="B15" s="22" t="s">
        <v>671</v>
      </c>
      <c r="C15" s="13"/>
      <c r="D15" s="20" t="s">
        <v>697</v>
      </c>
    </row>
    <row r="16" spans="2:4" ht="16.5" customHeight="1" thickTop="1" thickBot="1" x14ac:dyDescent="0.3">
      <c r="B16" s="22" t="s">
        <v>692</v>
      </c>
      <c r="C16" s="13"/>
      <c r="D16" s="9" t="s">
        <v>259</v>
      </c>
    </row>
    <row r="17" spans="2:4" ht="16.5" customHeight="1" thickTop="1" thickBot="1" x14ac:dyDescent="0.3">
      <c r="B17" s="22" t="s">
        <v>689</v>
      </c>
      <c r="C17" s="13"/>
      <c r="D17" s="20" t="s">
        <v>693</v>
      </c>
    </row>
    <row r="18" spans="2:4" ht="17.25" customHeight="1" thickTop="1" thickBot="1" x14ac:dyDescent="0.3">
      <c r="B18" s="22" t="s">
        <v>672</v>
      </c>
      <c r="C18" s="13"/>
      <c r="D18" s="23" t="s">
        <v>673</v>
      </c>
    </row>
    <row r="19" spans="2:4" ht="16.5" thickTop="1" thickBot="1" x14ac:dyDescent="0.3">
      <c r="B19" s="2"/>
    </row>
    <row r="20" spans="2:4" ht="15.75" thickBot="1" x14ac:dyDescent="0.3">
      <c r="B20" s="21" t="s">
        <v>679</v>
      </c>
      <c r="C20" s="2"/>
    </row>
    <row r="21" spans="2:4" ht="14.25" customHeight="1" thickTop="1" thickBot="1" x14ac:dyDescent="0.3">
      <c r="B21" s="22" t="s">
        <v>674</v>
      </c>
      <c r="C21" s="13"/>
      <c r="D21" s="9"/>
    </row>
    <row r="22" spans="2:4" ht="14.25" customHeight="1" thickTop="1" thickBot="1" x14ac:dyDescent="0.3">
      <c r="B22" s="22" t="s">
        <v>675</v>
      </c>
      <c r="C22" s="13"/>
      <c r="D22" s="18" t="s">
        <v>676</v>
      </c>
    </row>
    <row r="23" spans="2:4" ht="14.25" customHeight="1" thickTop="1" thickBot="1" x14ac:dyDescent="0.3">
      <c r="B23" s="22" t="s">
        <v>677</v>
      </c>
      <c r="C23" s="13"/>
      <c r="D23" s="10"/>
    </row>
    <row r="24" spans="2:4" ht="14.25" customHeight="1" thickTop="1" thickBot="1" x14ac:dyDescent="0.3">
      <c r="B24" s="22" t="s">
        <v>678</v>
      </c>
      <c r="C24" s="13"/>
      <c r="D24" s="9" t="s">
        <v>259</v>
      </c>
    </row>
    <row r="25" spans="2:4" ht="14.25" customHeight="1" thickTop="1" thickBot="1" x14ac:dyDescent="0.3">
      <c r="B25" s="22" t="s">
        <v>680</v>
      </c>
      <c r="C25" s="13"/>
      <c r="D25" s="9" t="s">
        <v>259</v>
      </c>
    </row>
    <row r="26" spans="2:4" ht="14.25" customHeight="1" thickTop="1" thickBot="1" x14ac:dyDescent="0.3">
      <c r="B26" s="22" t="s">
        <v>694</v>
      </c>
      <c r="C26" s="13"/>
      <c r="D26" s="20" t="s">
        <v>695</v>
      </c>
    </row>
    <row r="27" spans="2:4" ht="14.25" customHeight="1" thickTop="1" thickBot="1" x14ac:dyDescent="0.3">
      <c r="B27" s="22" t="s">
        <v>681</v>
      </c>
      <c r="C27" s="14"/>
      <c r="D27" s="9" t="s">
        <v>259</v>
      </c>
    </row>
    <row r="28" spans="2:4" ht="14.25" customHeight="1" thickTop="1" thickBot="1" x14ac:dyDescent="0.3">
      <c r="B28" s="22" t="s">
        <v>682</v>
      </c>
      <c r="C28" s="13"/>
      <c r="D28" s="9" t="s">
        <v>259</v>
      </c>
    </row>
    <row r="29" spans="2:4" ht="12" customHeight="1" thickTop="1" thickBot="1" x14ac:dyDescent="0.3">
      <c r="D29" s="2"/>
    </row>
    <row r="30" spans="2:4" ht="15.75" thickBot="1" x14ac:dyDescent="0.3">
      <c r="B30" s="17" t="s">
        <v>684</v>
      </c>
      <c r="C30" s="18" t="s">
        <v>685</v>
      </c>
      <c r="D30" s="2"/>
    </row>
    <row r="31" spans="2:4" ht="13.5" customHeight="1" thickTop="1" thickBot="1" x14ac:dyDescent="0.3">
      <c r="B31" s="12" t="s">
        <v>686</v>
      </c>
      <c r="C31" s="13"/>
      <c r="D31" s="9"/>
    </row>
    <row r="32" spans="2:4" ht="13.5" customHeight="1" thickTop="1" thickBot="1" x14ac:dyDescent="0.3">
      <c r="B32" s="12" t="s">
        <v>687</v>
      </c>
      <c r="C32" s="13"/>
      <c r="D32" s="2"/>
    </row>
    <row r="33" spans="2:4" ht="13.5" customHeight="1" thickTop="1" thickBot="1" x14ac:dyDescent="0.3">
      <c r="B33" s="12" t="s">
        <v>688</v>
      </c>
      <c r="C33" s="13"/>
      <c r="D33" s="2"/>
    </row>
    <row r="34" spans="2:4" ht="12" customHeight="1" thickTop="1" x14ac:dyDescent="0.25">
      <c r="D34" s="2"/>
    </row>
    <row r="36" spans="2:4" x14ac:dyDescent="0.25">
      <c r="B36" s="15"/>
    </row>
  </sheetData>
  <mergeCells count="2">
    <mergeCell ref="B7:C9"/>
    <mergeCell ref="B3:C3"/>
  </mergeCells>
  <phoneticPr fontId="2" type="noConversion"/>
  <dataValidations count="7">
    <dataValidation type="list" allowBlank="1" showInputMessage="1" showErrorMessage="1" sqref="C27:C28 C24">
      <formula1>"SI,NO"</formula1>
    </dataValidation>
    <dataValidation type="list" allowBlank="1" showInputMessage="1" showErrorMessage="1" errorTitle="Error" error="El colegio que escogió no se encuentra en la lista._x000a__x000a_Si no encuentra su colegio en esta lista póngase en contacto con la plataforma de formación en el 985 79 51 34 o en el correo electrónico subvencion@cogitiformacion.es" sqref="C13:C15">
      <formula1>",23-27 junio,30-4 julio, 7-11  julio, 14-18 julio,21-25 julio,28-1 agosto,4-8 agosto,11-15 agosto,18-22 agosto"</formula1>
    </dataValidation>
    <dataValidation type="list" allowBlank="1" showInputMessage="1" showErrorMessage="1" sqref="C18">
      <formula1>"He leido y acepto el contenido del Dossier Informativo"</formula1>
    </dataValidation>
    <dataValidation type="list" allowBlank="1" showInputMessage="1" showErrorMessage="1" sqref="C25">
      <formula1>"4,8,12,16,S,M,L,XL,XXL,XXXL"</formula1>
    </dataValidation>
    <dataValidation type="list" allowBlank="1" showInputMessage="1" showErrorMessage="1" sqref="C17">
      <formula1>"BILBAO (Moyua), LEIOA (Elexalde), LAS ARENAS (c/Mayor),ALGORTA (c/Telletxe,Metro Algorta), BIDEZABAL (Plaza del metro de Bidezabal), SOPELA (Iglesia), URDULIZ (c/Aita Gotxon Metro), PLENTZIA (Rotonda al lado  del Ayuntamiento)"</formula1>
    </dataValidation>
    <dataValidation type="list" allowBlank="1" showInputMessage="1" showErrorMessage="1" sqref="C16">
      <formula1>"CAMPUS TENIS, CAMPUS TENIS-AVENTURA"</formula1>
    </dataValidation>
    <dataValidation type="list" allowBlank="1" showInputMessage="1" showErrorMessage="1" sqref="C26">
      <formula1>"1,2,3,4"</formula1>
    </dataValidation>
  </dataValidations>
  <pageMargins left="0.19" right="0.28000000000000003" top="0.16" bottom="0.25" header="0.08" footer="0.11"/>
  <pageSetup paperSize="9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workbookViewId="0"/>
  </sheetViews>
  <sheetFormatPr baseColWidth="10" defaultRowHeight="15" x14ac:dyDescent="0.25"/>
  <cols>
    <col min="1" max="1" width="53.85546875" bestFit="1" customWidth="1"/>
    <col min="2" max="2" width="41.5703125" bestFit="1" customWidth="1"/>
    <col min="3" max="3" width="15" bestFit="1" customWidth="1"/>
    <col min="4" max="4" width="112" bestFit="1" customWidth="1"/>
    <col min="5" max="5" width="36.7109375" bestFit="1" customWidth="1"/>
    <col min="6" max="6" width="45.28515625" bestFit="1" customWidth="1"/>
    <col min="7" max="7" width="28.28515625" customWidth="1"/>
    <col min="8" max="8" width="13.28515625" bestFit="1" customWidth="1"/>
    <col min="9" max="9" width="130.85546875" bestFit="1" customWidth="1"/>
    <col min="10" max="10" width="94.7109375" bestFit="1" customWidth="1"/>
    <col min="11" max="11" width="21.42578125" customWidth="1"/>
    <col min="12" max="12" width="25.5703125" bestFit="1" customWidth="1"/>
  </cols>
  <sheetData>
    <row r="1" spans="1:12" x14ac:dyDescent="0.25">
      <c r="A1" s="5" t="s">
        <v>229</v>
      </c>
      <c r="B1" s="5" t="s">
        <v>248</v>
      </c>
      <c r="C1" s="5" t="s">
        <v>281</v>
      </c>
      <c r="D1" s="5" t="s">
        <v>258</v>
      </c>
      <c r="E1" s="5" t="s">
        <v>257</v>
      </c>
      <c r="F1" s="5" t="s">
        <v>263</v>
      </c>
      <c r="G1" s="5" t="s">
        <v>275</v>
      </c>
      <c r="H1" s="5" t="s">
        <v>282</v>
      </c>
      <c r="I1" s="7" t="s">
        <v>260</v>
      </c>
      <c r="J1" s="7" t="s">
        <v>178</v>
      </c>
      <c r="K1" s="5" t="s">
        <v>182</v>
      </c>
      <c r="L1" s="7" t="s">
        <v>530</v>
      </c>
    </row>
    <row r="2" spans="1:12" x14ac:dyDescent="0.25">
      <c r="A2" s="6" t="s">
        <v>230</v>
      </c>
      <c r="B2" s="6" t="s">
        <v>249</v>
      </c>
      <c r="C2" t="s">
        <v>258</v>
      </c>
      <c r="D2" t="s">
        <v>122</v>
      </c>
      <c r="E2" t="s">
        <v>261</v>
      </c>
      <c r="F2" s="6" t="s">
        <v>264</v>
      </c>
      <c r="G2" s="6" t="s">
        <v>276</v>
      </c>
      <c r="H2" s="6" t="s">
        <v>283</v>
      </c>
      <c r="I2" t="s">
        <v>288</v>
      </c>
      <c r="J2" t="s">
        <v>173</v>
      </c>
      <c r="K2" s="6" t="s">
        <v>183</v>
      </c>
      <c r="L2" s="6" t="s">
        <v>531</v>
      </c>
    </row>
    <row r="3" spans="1:12" x14ac:dyDescent="0.25">
      <c r="A3" s="6" t="s">
        <v>231</v>
      </c>
      <c r="B3" s="6" t="s">
        <v>250</v>
      </c>
      <c r="C3" t="s">
        <v>257</v>
      </c>
      <c r="D3" t="s">
        <v>189</v>
      </c>
      <c r="E3" t="s">
        <v>262</v>
      </c>
      <c r="F3" s="6" t="s">
        <v>274</v>
      </c>
      <c r="G3" s="6" t="s">
        <v>277</v>
      </c>
      <c r="H3" s="6" t="s">
        <v>284</v>
      </c>
      <c r="I3" t="s">
        <v>289</v>
      </c>
      <c r="J3" t="s">
        <v>174</v>
      </c>
      <c r="K3" s="6" t="s">
        <v>184</v>
      </c>
      <c r="L3" s="6" t="s">
        <v>532</v>
      </c>
    </row>
    <row r="4" spans="1:12" x14ac:dyDescent="0.25">
      <c r="A4" s="6" t="s">
        <v>232</v>
      </c>
      <c r="B4" s="6" t="s">
        <v>251</v>
      </c>
      <c r="D4" t="s">
        <v>190</v>
      </c>
      <c r="F4" s="6" t="s">
        <v>265</v>
      </c>
      <c r="G4" s="6" t="s">
        <v>278</v>
      </c>
      <c r="H4" s="6" t="s">
        <v>285</v>
      </c>
      <c r="I4" t="s">
        <v>290</v>
      </c>
      <c r="J4" t="s">
        <v>175</v>
      </c>
      <c r="K4" s="6" t="s">
        <v>185</v>
      </c>
      <c r="L4" s="6" t="s">
        <v>533</v>
      </c>
    </row>
    <row r="5" spans="1:12" x14ac:dyDescent="0.25">
      <c r="A5" s="6" t="s">
        <v>233</v>
      </c>
      <c r="B5" s="6" t="s">
        <v>252</v>
      </c>
      <c r="D5" t="s">
        <v>191</v>
      </c>
      <c r="F5" s="6" t="s">
        <v>266</v>
      </c>
      <c r="G5" s="6" t="s">
        <v>279</v>
      </c>
      <c r="H5" s="6" t="s">
        <v>286</v>
      </c>
      <c r="I5" t="s">
        <v>291</v>
      </c>
      <c r="J5" t="s">
        <v>176</v>
      </c>
      <c r="K5" s="6" t="s">
        <v>186</v>
      </c>
      <c r="L5" s="6" t="s">
        <v>534</v>
      </c>
    </row>
    <row r="6" spans="1:12" x14ac:dyDescent="0.25">
      <c r="A6" s="6" t="s">
        <v>234</v>
      </c>
      <c r="B6" s="6" t="s">
        <v>253</v>
      </c>
      <c r="D6" t="s">
        <v>192</v>
      </c>
      <c r="F6" s="6" t="s">
        <v>267</v>
      </c>
      <c r="G6" s="6" t="s">
        <v>280</v>
      </c>
      <c r="H6" s="6" t="s">
        <v>287</v>
      </c>
      <c r="I6" t="s">
        <v>292</v>
      </c>
      <c r="J6" t="s">
        <v>177</v>
      </c>
      <c r="K6" s="6" t="s">
        <v>187</v>
      </c>
      <c r="L6" s="6" t="s">
        <v>535</v>
      </c>
    </row>
    <row r="7" spans="1:12" x14ac:dyDescent="0.25">
      <c r="A7" s="6" t="s">
        <v>235</v>
      </c>
      <c r="B7" s="6" t="s">
        <v>254</v>
      </c>
      <c r="D7" t="s">
        <v>193</v>
      </c>
      <c r="F7" s="6" t="s">
        <v>268</v>
      </c>
      <c r="I7" t="s">
        <v>293</v>
      </c>
      <c r="J7" t="s">
        <v>66</v>
      </c>
      <c r="L7" s="6" t="s">
        <v>536</v>
      </c>
    </row>
    <row r="8" spans="1:12" x14ac:dyDescent="0.25">
      <c r="A8" s="6" t="s">
        <v>236</v>
      </c>
      <c r="B8" s="6" t="s">
        <v>255</v>
      </c>
      <c r="D8" t="s">
        <v>194</v>
      </c>
      <c r="F8" s="6" t="s">
        <v>269</v>
      </c>
      <c r="I8" t="s">
        <v>294</v>
      </c>
      <c r="L8" s="6" t="s">
        <v>537</v>
      </c>
    </row>
    <row r="9" spans="1:12" x14ac:dyDescent="0.25">
      <c r="A9" s="6" t="s">
        <v>237</v>
      </c>
      <c r="B9" s="6" t="s">
        <v>256</v>
      </c>
      <c r="D9" t="s">
        <v>195</v>
      </c>
      <c r="F9" s="6" t="s">
        <v>270</v>
      </c>
      <c r="I9" t="s">
        <v>295</v>
      </c>
      <c r="L9" s="6" t="s">
        <v>538</v>
      </c>
    </row>
    <row r="10" spans="1:12" x14ac:dyDescent="0.25">
      <c r="A10" s="6" t="s">
        <v>238</v>
      </c>
      <c r="D10" t="s">
        <v>196</v>
      </c>
      <c r="F10" s="6" t="s">
        <v>271</v>
      </c>
      <c r="I10" t="s">
        <v>296</v>
      </c>
      <c r="L10" s="6" t="s">
        <v>539</v>
      </c>
    </row>
    <row r="11" spans="1:12" x14ac:dyDescent="0.25">
      <c r="A11" s="6" t="s">
        <v>239</v>
      </c>
      <c r="D11" t="s">
        <v>197</v>
      </c>
      <c r="F11" s="6" t="s">
        <v>272</v>
      </c>
      <c r="I11" t="s">
        <v>297</v>
      </c>
      <c r="L11" s="6" t="s">
        <v>540</v>
      </c>
    </row>
    <row r="12" spans="1:12" x14ac:dyDescent="0.25">
      <c r="A12" s="6" t="s">
        <v>240</v>
      </c>
      <c r="D12" t="s">
        <v>198</v>
      </c>
      <c r="F12" s="6" t="s">
        <v>273</v>
      </c>
      <c r="I12" t="s">
        <v>298</v>
      </c>
      <c r="L12" s="6" t="s">
        <v>541</v>
      </c>
    </row>
    <row r="13" spans="1:12" x14ac:dyDescent="0.25">
      <c r="A13" s="6" t="s">
        <v>241</v>
      </c>
      <c r="D13" t="s">
        <v>199</v>
      </c>
      <c r="I13" t="s">
        <v>299</v>
      </c>
      <c r="L13" s="6" t="s">
        <v>542</v>
      </c>
    </row>
    <row r="14" spans="1:12" x14ac:dyDescent="0.25">
      <c r="A14" s="6" t="s">
        <v>242</v>
      </c>
      <c r="D14" t="s">
        <v>200</v>
      </c>
      <c r="I14" t="s">
        <v>300</v>
      </c>
      <c r="L14" s="6" t="s">
        <v>543</v>
      </c>
    </row>
    <row r="15" spans="1:12" x14ac:dyDescent="0.25">
      <c r="A15" s="6" t="s">
        <v>243</v>
      </c>
      <c r="D15" t="s">
        <v>201</v>
      </c>
      <c r="I15" t="s">
        <v>301</v>
      </c>
      <c r="L15" s="6" t="s">
        <v>544</v>
      </c>
    </row>
    <row r="16" spans="1:12" x14ac:dyDescent="0.25">
      <c r="A16" s="6" t="s">
        <v>244</v>
      </c>
      <c r="D16" t="s">
        <v>202</v>
      </c>
      <c r="I16" t="s">
        <v>302</v>
      </c>
      <c r="L16" s="6" t="s">
        <v>545</v>
      </c>
    </row>
    <row r="17" spans="1:12" x14ac:dyDescent="0.25">
      <c r="A17" s="6" t="s">
        <v>245</v>
      </c>
      <c r="D17" t="s">
        <v>203</v>
      </c>
      <c r="I17" t="s">
        <v>303</v>
      </c>
      <c r="L17" s="6" t="s">
        <v>546</v>
      </c>
    </row>
    <row r="18" spans="1:12" x14ac:dyDescent="0.25">
      <c r="A18" s="6" t="s">
        <v>246</v>
      </c>
      <c r="D18" t="s">
        <v>122</v>
      </c>
      <c r="I18" t="s">
        <v>304</v>
      </c>
      <c r="L18" s="6" t="s">
        <v>547</v>
      </c>
    </row>
    <row r="19" spans="1:12" x14ac:dyDescent="0.25">
      <c r="A19" s="6" t="s">
        <v>247</v>
      </c>
      <c r="I19" t="s">
        <v>305</v>
      </c>
      <c r="L19" s="6" t="s">
        <v>548</v>
      </c>
    </row>
    <row r="20" spans="1:12" x14ac:dyDescent="0.25">
      <c r="I20" t="s">
        <v>306</v>
      </c>
      <c r="L20" s="6" t="s">
        <v>549</v>
      </c>
    </row>
    <row r="21" spans="1:12" x14ac:dyDescent="0.25">
      <c r="I21" t="s">
        <v>307</v>
      </c>
      <c r="L21" s="6" t="s">
        <v>550</v>
      </c>
    </row>
    <row r="22" spans="1:12" x14ac:dyDescent="0.25">
      <c r="I22" t="s">
        <v>308</v>
      </c>
      <c r="L22" s="6" t="s">
        <v>551</v>
      </c>
    </row>
    <row r="23" spans="1:12" x14ac:dyDescent="0.25">
      <c r="I23" t="s">
        <v>309</v>
      </c>
      <c r="L23" s="6" t="s">
        <v>552</v>
      </c>
    </row>
    <row r="24" spans="1:12" x14ac:dyDescent="0.25">
      <c r="I24" t="s">
        <v>310</v>
      </c>
      <c r="L24" s="6" t="s">
        <v>553</v>
      </c>
    </row>
    <row r="25" spans="1:12" x14ac:dyDescent="0.25">
      <c r="I25" t="s">
        <v>311</v>
      </c>
      <c r="L25" s="6" t="s">
        <v>554</v>
      </c>
    </row>
    <row r="26" spans="1:12" x14ac:dyDescent="0.25">
      <c r="I26" t="s">
        <v>312</v>
      </c>
      <c r="L26" s="6" t="s">
        <v>555</v>
      </c>
    </row>
    <row r="27" spans="1:12" x14ac:dyDescent="0.25">
      <c r="I27" t="s">
        <v>313</v>
      </c>
      <c r="L27" s="6" t="s">
        <v>556</v>
      </c>
    </row>
    <row r="28" spans="1:12" x14ac:dyDescent="0.25">
      <c r="I28" t="s">
        <v>314</v>
      </c>
      <c r="L28" s="6" t="s">
        <v>557</v>
      </c>
    </row>
    <row r="29" spans="1:12" x14ac:dyDescent="0.25">
      <c r="I29" t="s">
        <v>315</v>
      </c>
      <c r="L29" s="6" t="s">
        <v>558</v>
      </c>
    </row>
    <row r="30" spans="1:12" x14ac:dyDescent="0.25">
      <c r="I30" t="s">
        <v>316</v>
      </c>
      <c r="L30" s="6" t="s">
        <v>559</v>
      </c>
    </row>
    <row r="31" spans="1:12" x14ac:dyDescent="0.25">
      <c r="I31" t="s">
        <v>317</v>
      </c>
      <c r="L31" s="6" t="s">
        <v>560</v>
      </c>
    </row>
    <row r="32" spans="1:12" x14ac:dyDescent="0.25">
      <c r="I32" t="s">
        <v>318</v>
      </c>
      <c r="L32" s="6" t="s">
        <v>561</v>
      </c>
    </row>
    <row r="33" spans="9:12" x14ac:dyDescent="0.25">
      <c r="I33" t="s">
        <v>319</v>
      </c>
      <c r="L33" s="6" t="s">
        <v>562</v>
      </c>
    </row>
    <row r="34" spans="9:12" x14ac:dyDescent="0.25">
      <c r="I34" t="s">
        <v>320</v>
      </c>
      <c r="L34" s="6" t="s">
        <v>563</v>
      </c>
    </row>
    <row r="35" spans="9:12" x14ac:dyDescent="0.25">
      <c r="I35" t="s">
        <v>321</v>
      </c>
      <c r="L35" s="6" t="s">
        <v>564</v>
      </c>
    </row>
    <row r="36" spans="9:12" x14ac:dyDescent="0.25">
      <c r="I36" t="s">
        <v>322</v>
      </c>
      <c r="L36" s="6" t="s">
        <v>565</v>
      </c>
    </row>
    <row r="37" spans="9:12" x14ac:dyDescent="0.25">
      <c r="I37" t="s">
        <v>323</v>
      </c>
      <c r="L37" s="6" t="s">
        <v>566</v>
      </c>
    </row>
    <row r="38" spans="9:12" x14ac:dyDescent="0.25">
      <c r="I38" t="s">
        <v>324</v>
      </c>
      <c r="L38" s="6" t="s">
        <v>567</v>
      </c>
    </row>
    <row r="39" spans="9:12" x14ac:dyDescent="0.25">
      <c r="I39" t="s">
        <v>325</v>
      </c>
      <c r="L39" s="6" t="s">
        <v>568</v>
      </c>
    </row>
    <row r="40" spans="9:12" x14ac:dyDescent="0.25">
      <c r="I40" t="s">
        <v>326</v>
      </c>
      <c r="L40" s="6" t="s">
        <v>569</v>
      </c>
    </row>
    <row r="41" spans="9:12" x14ac:dyDescent="0.25">
      <c r="I41" t="s">
        <v>327</v>
      </c>
      <c r="L41" s="6" t="s">
        <v>570</v>
      </c>
    </row>
    <row r="42" spans="9:12" x14ac:dyDescent="0.25">
      <c r="I42" t="s">
        <v>328</v>
      </c>
      <c r="L42" s="6" t="s">
        <v>571</v>
      </c>
    </row>
    <row r="43" spans="9:12" x14ac:dyDescent="0.25">
      <c r="I43" t="s">
        <v>329</v>
      </c>
      <c r="L43" s="6" t="s">
        <v>572</v>
      </c>
    </row>
    <row r="44" spans="9:12" x14ac:dyDescent="0.25">
      <c r="I44" t="s">
        <v>330</v>
      </c>
      <c r="L44" s="6" t="s">
        <v>573</v>
      </c>
    </row>
    <row r="45" spans="9:12" x14ac:dyDescent="0.25">
      <c r="I45" t="s">
        <v>331</v>
      </c>
      <c r="L45" s="6" t="s">
        <v>574</v>
      </c>
    </row>
    <row r="46" spans="9:12" x14ac:dyDescent="0.25">
      <c r="I46" t="s">
        <v>332</v>
      </c>
      <c r="L46" s="6" t="s">
        <v>575</v>
      </c>
    </row>
    <row r="47" spans="9:12" x14ac:dyDescent="0.25">
      <c r="I47" t="s">
        <v>333</v>
      </c>
      <c r="L47" s="6" t="s">
        <v>576</v>
      </c>
    </row>
    <row r="48" spans="9:12" x14ac:dyDescent="0.25">
      <c r="I48" t="s">
        <v>334</v>
      </c>
      <c r="L48" s="6" t="s">
        <v>577</v>
      </c>
    </row>
    <row r="49" spans="9:12" x14ac:dyDescent="0.25">
      <c r="I49" t="s">
        <v>335</v>
      </c>
      <c r="L49" s="6" t="s">
        <v>578</v>
      </c>
    </row>
    <row r="50" spans="9:12" x14ac:dyDescent="0.25">
      <c r="I50" t="s">
        <v>336</v>
      </c>
      <c r="L50" s="6" t="s">
        <v>579</v>
      </c>
    </row>
    <row r="51" spans="9:12" x14ac:dyDescent="0.25">
      <c r="I51" t="s">
        <v>337</v>
      </c>
    </row>
    <row r="52" spans="9:12" x14ac:dyDescent="0.25">
      <c r="I52" t="s">
        <v>338</v>
      </c>
    </row>
    <row r="53" spans="9:12" x14ac:dyDescent="0.25">
      <c r="I53" t="s">
        <v>339</v>
      </c>
    </row>
    <row r="54" spans="9:12" x14ac:dyDescent="0.25">
      <c r="I54" t="s">
        <v>340</v>
      </c>
    </row>
    <row r="55" spans="9:12" x14ac:dyDescent="0.25">
      <c r="I55" t="s">
        <v>341</v>
      </c>
    </row>
    <row r="56" spans="9:12" x14ac:dyDescent="0.25">
      <c r="I56" t="s">
        <v>342</v>
      </c>
    </row>
    <row r="57" spans="9:12" x14ac:dyDescent="0.25">
      <c r="I57" t="s">
        <v>343</v>
      </c>
    </row>
    <row r="58" spans="9:12" x14ac:dyDescent="0.25">
      <c r="I58" t="s">
        <v>344</v>
      </c>
    </row>
    <row r="59" spans="9:12" x14ac:dyDescent="0.25">
      <c r="I59" t="s">
        <v>345</v>
      </c>
    </row>
    <row r="60" spans="9:12" x14ac:dyDescent="0.25">
      <c r="I60" t="s">
        <v>346</v>
      </c>
    </row>
    <row r="61" spans="9:12" x14ac:dyDescent="0.25">
      <c r="I61" t="s">
        <v>347</v>
      </c>
    </row>
    <row r="62" spans="9:12" x14ac:dyDescent="0.25">
      <c r="I62" t="s">
        <v>348</v>
      </c>
    </row>
    <row r="63" spans="9:12" x14ac:dyDescent="0.25">
      <c r="I63" t="s">
        <v>349</v>
      </c>
    </row>
    <row r="64" spans="9:12" x14ac:dyDescent="0.25">
      <c r="I64" t="s">
        <v>350</v>
      </c>
    </row>
    <row r="65" spans="9:9" x14ac:dyDescent="0.25">
      <c r="I65" t="s">
        <v>351</v>
      </c>
    </row>
    <row r="66" spans="9:9" x14ac:dyDescent="0.25">
      <c r="I66" t="s">
        <v>352</v>
      </c>
    </row>
    <row r="67" spans="9:9" x14ac:dyDescent="0.25">
      <c r="I67" t="s">
        <v>353</v>
      </c>
    </row>
    <row r="68" spans="9:9" x14ac:dyDescent="0.25">
      <c r="I68" t="s">
        <v>354</v>
      </c>
    </row>
    <row r="69" spans="9:9" x14ac:dyDescent="0.25">
      <c r="I69" t="s">
        <v>355</v>
      </c>
    </row>
    <row r="70" spans="9:9" x14ac:dyDescent="0.25">
      <c r="I70" t="s">
        <v>356</v>
      </c>
    </row>
    <row r="71" spans="9:9" x14ac:dyDescent="0.25">
      <c r="I71" t="s">
        <v>357</v>
      </c>
    </row>
    <row r="72" spans="9:9" x14ac:dyDescent="0.25">
      <c r="I72" t="s">
        <v>358</v>
      </c>
    </row>
    <row r="73" spans="9:9" x14ac:dyDescent="0.25">
      <c r="I73" t="s">
        <v>359</v>
      </c>
    </row>
    <row r="74" spans="9:9" x14ac:dyDescent="0.25">
      <c r="I74" t="s">
        <v>360</v>
      </c>
    </row>
    <row r="75" spans="9:9" x14ac:dyDescent="0.25">
      <c r="I75" t="s">
        <v>361</v>
      </c>
    </row>
    <row r="76" spans="9:9" x14ac:dyDescent="0.25">
      <c r="I76" t="s">
        <v>362</v>
      </c>
    </row>
    <row r="77" spans="9:9" x14ac:dyDescent="0.25">
      <c r="I77" t="s">
        <v>363</v>
      </c>
    </row>
    <row r="78" spans="9:9" x14ac:dyDescent="0.25">
      <c r="I78" t="s">
        <v>364</v>
      </c>
    </row>
    <row r="79" spans="9:9" x14ac:dyDescent="0.25">
      <c r="I79" t="s">
        <v>365</v>
      </c>
    </row>
    <row r="80" spans="9:9" x14ac:dyDescent="0.25">
      <c r="I80" t="s">
        <v>366</v>
      </c>
    </row>
    <row r="81" spans="9:9" x14ac:dyDescent="0.25">
      <c r="I81" t="s">
        <v>367</v>
      </c>
    </row>
    <row r="82" spans="9:9" x14ac:dyDescent="0.25">
      <c r="I82" t="s">
        <v>368</v>
      </c>
    </row>
    <row r="83" spans="9:9" x14ac:dyDescent="0.25">
      <c r="I83" t="s">
        <v>369</v>
      </c>
    </row>
    <row r="84" spans="9:9" x14ac:dyDescent="0.25">
      <c r="I84" t="s">
        <v>370</v>
      </c>
    </row>
    <row r="85" spans="9:9" x14ac:dyDescent="0.25">
      <c r="I85" t="s">
        <v>371</v>
      </c>
    </row>
    <row r="86" spans="9:9" x14ac:dyDescent="0.25">
      <c r="I86" t="s">
        <v>372</v>
      </c>
    </row>
    <row r="87" spans="9:9" x14ac:dyDescent="0.25">
      <c r="I87" t="s">
        <v>373</v>
      </c>
    </row>
    <row r="88" spans="9:9" x14ac:dyDescent="0.25">
      <c r="I88" t="s">
        <v>374</v>
      </c>
    </row>
    <row r="89" spans="9:9" x14ac:dyDescent="0.25">
      <c r="I89" t="s">
        <v>375</v>
      </c>
    </row>
    <row r="90" spans="9:9" x14ac:dyDescent="0.25">
      <c r="I90" t="s">
        <v>376</v>
      </c>
    </row>
    <row r="91" spans="9:9" x14ac:dyDescent="0.25">
      <c r="I91" t="s">
        <v>377</v>
      </c>
    </row>
    <row r="92" spans="9:9" x14ac:dyDescent="0.25">
      <c r="I92" t="s">
        <v>378</v>
      </c>
    </row>
    <row r="93" spans="9:9" x14ac:dyDescent="0.25">
      <c r="I93" t="s">
        <v>379</v>
      </c>
    </row>
    <row r="94" spans="9:9" x14ac:dyDescent="0.25">
      <c r="I94" t="s">
        <v>380</v>
      </c>
    </row>
    <row r="95" spans="9:9" x14ac:dyDescent="0.25">
      <c r="I95" t="s">
        <v>381</v>
      </c>
    </row>
    <row r="96" spans="9:9" x14ac:dyDescent="0.25">
      <c r="I96" t="s">
        <v>382</v>
      </c>
    </row>
    <row r="97" spans="9:9" x14ac:dyDescent="0.25">
      <c r="I97" t="s">
        <v>383</v>
      </c>
    </row>
    <row r="98" spans="9:9" x14ac:dyDescent="0.25">
      <c r="I98" t="s">
        <v>384</v>
      </c>
    </row>
    <row r="99" spans="9:9" x14ac:dyDescent="0.25">
      <c r="I99" t="s">
        <v>385</v>
      </c>
    </row>
    <row r="100" spans="9:9" x14ac:dyDescent="0.25">
      <c r="I100" t="s">
        <v>386</v>
      </c>
    </row>
    <row r="101" spans="9:9" x14ac:dyDescent="0.25">
      <c r="I101" t="s">
        <v>387</v>
      </c>
    </row>
    <row r="102" spans="9:9" x14ac:dyDescent="0.25">
      <c r="I102" t="s">
        <v>388</v>
      </c>
    </row>
    <row r="103" spans="9:9" x14ac:dyDescent="0.25">
      <c r="I103" t="s">
        <v>389</v>
      </c>
    </row>
    <row r="104" spans="9:9" x14ac:dyDescent="0.25">
      <c r="I104" t="s">
        <v>390</v>
      </c>
    </row>
    <row r="105" spans="9:9" x14ac:dyDescent="0.25">
      <c r="I105" t="s">
        <v>391</v>
      </c>
    </row>
    <row r="106" spans="9:9" x14ac:dyDescent="0.25">
      <c r="I106" t="s">
        <v>392</v>
      </c>
    </row>
    <row r="107" spans="9:9" x14ac:dyDescent="0.25">
      <c r="I107" t="s">
        <v>393</v>
      </c>
    </row>
    <row r="108" spans="9:9" x14ac:dyDescent="0.25">
      <c r="I108" t="s">
        <v>394</v>
      </c>
    </row>
    <row r="109" spans="9:9" x14ac:dyDescent="0.25">
      <c r="I109" t="s">
        <v>395</v>
      </c>
    </row>
    <row r="110" spans="9:9" x14ac:dyDescent="0.25">
      <c r="I110" t="s">
        <v>396</v>
      </c>
    </row>
    <row r="111" spans="9:9" x14ac:dyDescent="0.25">
      <c r="I111" t="s">
        <v>397</v>
      </c>
    </row>
    <row r="112" spans="9:9" x14ac:dyDescent="0.25">
      <c r="I112" t="s">
        <v>398</v>
      </c>
    </row>
    <row r="113" spans="9:9" x14ac:dyDescent="0.25">
      <c r="I113" t="s">
        <v>399</v>
      </c>
    </row>
    <row r="114" spans="9:9" x14ac:dyDescent="0.25">
      <c r="I114" t="s">
        <v>400</v>
      </c>
    </row>
    <row r="115" spans="9:9" x14ac:dyDescent="0.25">
      <c r="I115" t="s">
        <v>401</v>
      </c>
    </row>
    <row r="116" spans="9:9" x14ac:dyDescent="0.25">
      <c r="I116" t="s">
        <v>402</v>
      </c>
    </row>
    <row r="117" spans="9:9" x14ac:dyDescent="0.25">
      <c r="I117" t="s">
        <v>403</v>
      </c>
    </row>
    <row r="118" spans="9:9" x14ac:dyDescent="0.25">
      <c r="I118" t="s">
        <v>404</v>
      </c>
    </row>
    <row r="119" spans="9:9" x14ac:dyDescent="0.25">
      <c r="I119" t="s">
        <v>405</v>
      </c>
    </row>
    <row r="120" spans="9:9" x14ac:dyDescent="0.25">
      <c r="I120" t="s">
        <v>406</v>
      </c>
    </row>
    <row r="121" spans="9:9" x14ac:dyDescent="0.25">
      <c r="I121" t="s">
        <v>407</v>
      </c>
    </row>
    <row r="122" spans="9:9" x14ac:dyDescent="0.25">
      <c r="I122" t="s">
        <v>408</v>
      </c>
    </row>
    <row r="123" spans="9:9" x14ac:dyDescent="0.25">
      <c r="I123" t="s">
        <v>409</v>
      </c>
    </row>
    <row r="124" spans="9:9" x14ac:dyDescent="0.25">
      <c r="I124" t="s">
        <v>410</v>
      </c>
    </row>
    <row r="125" spans="9:9" x14ac:dyDescent="0.25">
      <c r="I125" t="s">
        <v>411</v>
      </c>
    </row>
    <row r="126" spans="9:9" x14ac:dyDescent="0.25">
      <c r="I126" t="s">
        <v>412</v>
      </c>
    </row>
    <row r="127" spans="9:9" x14ac:dyDescent="0.25">
      <c r="I127" t="s">
        <v>413</v>
      </c>
    </row>
    <row r="128" spans="9:9" x14ac:dyDescent="0.25">
      <c r="I128" t="s">
        <v>414</v>
      </c>
    </row>
    <row r="129" spans="9:9" x14ac:dyDescent="0.25">
      <c r="I129" t="s">
        <v>415</v>
      </c>
    </row>
    <row r="130" spans="9:9" x14ac:dyDescent="0.25">
      <c r="I130" t="s">
        <v>416</v>
      </c>
    </row>
    <row r="131" spans="9:9" x14ac:dyDescent="0.25">
      <c r="I131" t="s">
        <v>417</v>
      </c>
    </row>
    <row r="132" spans="9:9" x14ac:dyDescent="0.25">
      <c r="I132" t="s">
        <v>418</v>
      </c>
    </row>
    <row r="133" spans="9:9" x14ac:dyDescent="0.25">
      <c r="I133" t="s">
        <v>419</v>
      </c>
    </row>
    <row r="134" spans="9:9" x14ac:dyDescent="0.25">
      <c r="I134" t="s">
        <v>420</v>
      </c>
    </row>
    <row r="135" spans="9:9" x14ac:dyDescent="0.25">
      <c r="I135" t="s">
        <v>421</v>
      </c>
    </row>
    <row r="136" spans="9:9" x14ac:dyDescent="0.25">
      <c r="I136" t="s">
        <v>422</v>
      </c>
    </row>
    <row r="137" spans="9:9" x14ac:dyDescent="0.25">
      <c r="I137" t="s">
        <v>423</v>
      </c>
    </row>
    <row r="138" spans="9:9" x14ac:dyDescent="0.25">
      <c r="I138" t="s">
        <v>424</v>
      </c>
    </row>
    <row r="139" spans="9:9" x14ac:dyDescent="0.25">
      <c r="I139" t="s">
        <v>425</v>
      </c>
    </row>
    <row r="140" spans="9:9" x14ac:dyDescent="0.25">
      <c r="I140" t="s">
        <v>426</v>
      </c>
    </row>
    <row r="141" spans="9:9" x14ac:dyDescent="0.25">
      <c r="I141" t="s">
        <v>427</v>
      </c>
    </row>
    <row r="142" spans="9:9" x14ac:dyDescent="0.25">
      <c r="I142" t="s">
        <v>428</v>
      </c>
    </row>
    <row r="143" spans="9:9" x14ac:dyDescent="0.25">
      <c r="I143" t="s">
        <v>429</v>
      </c>
    </row>
    <row r="144" spans="9:9" x14ac:dyDescent="0.25">
      <c r="I144" t="s">
        <v>430</v>
      </c>
    </row>
    <row r="145" spans="9:9" x14ac:dyDescent="0.25">
      <c r="I145" t="s">
        <v>431</v>
      </c>
    </row>
    <row r="146" spans="9:9" x14ac:dyDescent="0.25">
      <c r="I146" t="s">
        <v>432</v>
      </c>
    </row>
    <row r="147" spans="9:9" x14ac:dyDescent="0.25">
      <c r="I147" t="s">
        <v>433</v>
      </c>
    </row>
    <row r="148" spans="9:9" x14ac:dyDescent="0.25">
      <c r="I148" t="s">
        <v>434</v>
      </c>
    </row>
    <row r="149" spans="9:9" x14ac:dyDescent="0.25">
      <c r="I149" t="s">
        <v>435</v>
      </c>
    </row>
    <row r="150" spans="9:9" x14ac:dyDescent="0.25">
      <c r="I150" t="s">
        <v>436</v>
      </c>
    </row>
    <row r="151" spans="9:9" x14ac:dyDescent="0.25">
      <c r="I151" t="s">
        <v>437</v>
      </c>
    </row>
    <row r="152" spans="9:9" x14ac:dyDescent="0.25">
      <c r="I152" t="s">
        <v>438</v>
      </c>
    </row>
    <row r="153" spans="9:9" x14ac:dyDescent="0.25">
      <c r="I153" t="s">
        <v>439</v>
      </c>
    </row>
    <row r="154" spans="9:9" x14ac:dyDescent="0.25">
      <c r="I154" t="s">
        <v>440</v>
      </c>
    </row>
    <row r="155" spans="9:9" x14ac:dyDescent="0.25">
      <c r="I155" t="s">
        <v>441</v>
      </c>
    </row>
    <row r="156" spans="9:9" x14ac:dyDescent="0.25">
      <c r="I156" t="s">
        <v>442</v>
      </c>
    </row>
    <row r="157" spans="9:9" x14ac:dyDescent="0.25">
      <c r="I157" t="s">
        <v>443</v>
      </c>
    </row>
    <row r="158" spans="9:9" x14ac:dyDescent="0.25">
      <c r="I158" t="s">
        <v>444</v>
      </c>
    </row>
    <row r="159" spans="9:9" x14ac:dyDescent="0.25">
      <c r="I159" t="s">
        <v>445</v>
      </c>
    </row>
    <row r="160" spans="9:9" x14ac:dyDescent="0.25">
      <c r="I160" t="s">
        <v>446</v>
      </c>
    </row>
    <row r="161" spans="9:9" x14ac:dyDescent="0.25">
      <c r="I161" t="s">
        <v>447</v>
      </c>
    </row>
    <row r="162" spans="9:9" x14ac:dyDescent="0.25">
      <c r="I162" t="s">
        <v>448</v>
      </c>
    </row>
    <row r="163" spans="9:9" x14ac:dyDescent="0.25">
      <c r="I163" t="s">
        <v>449</v>
      </c>
    </row>
    <row r="164" spans="9:9" x14ac:dyDescent="0.25">
      <c r="I164" t="s">
        <v>450</v>
      </c>
    </row>
    <row r="165" spans="9:9" x14ac:dyDescent="0.25">
      <c r="I165" t="s">
        <v>451</v>
      </c>
    </row>
    <row r="166" spans="9:9" x14ac:dyDescent="0.25">
      <c r="I166" t="s">
        <v>452</v>
      </c>
    </row>
    <row r="167" spans="9:9" x14ac:dyDescent="0.25">
      <c r="I167" t="s">
        <v>453</v>
      </c>
    </row>
    <row r="168" spans="9:9" x14ac:dyDescent="0.25">
      <c r="I168" t="s">
        <v>454</v>
      </c>
    </row>
    <row r="169" spans="9:9" x14ac:dyDescent="0.25">
      <c r="I169" t="s">
        <v>455</v>
      </c>
    </row>
    <row r="170" spans="9:9" x14ac:dyDescent="0.25">
      <c r="I170" t="s">
        <v>456</v>
      </c>
    </row>
    <row r="171" spans="9:9" x14ac:dyDescent="0.25">
      <c r="I171" t="s">
        <v>457</v>
      </c>
    </row>
    <row r="172" spans="9:9" x14ac:dyDescent="0.25">
      <c r="I172" t="s">
        <v>458</v>
      </c>
    </row>
    <row r="173" spans="9:9" x14ac:dyDescent="0.25">
      <c r="I173" t="s">
        <v>459</v>
      </c>
    </row>
    <row r="174" spans="9:9" x14ac:dyDescent="0.25">
      <c r="I174" t="s">
        <v>460</v>
      </c>
    </row>
    <row r="175" spans="9:9" x14ac:dyDescent="0.25">
      <c r="I175" t="s">
        <v>461</v>
      </c>
    </row>
    <row r="176" spans="9:9" x14ac:dyDescent="0.25">
      <c r="I176" t="s">
        <v>462</v>
      </c>
    </row>
    <row r="177" spans="9:9" x14ac:dyDescent="0.25">
      <c r="I177" t="s">
        <v>463</v>
      </c>
    </row>
    <row r="178" spans="9:9" x14ac:dyDescent="0.25">
      <c r="I178" t="s">
        <v>464</v>
      </c>
    </row>
    <row r="179" spans="9:9" x14ac:dyDescent="0.25">
      <c r="I179" t="s">
        <v>465</v>
      </c>
    </row>
    <row r="180" spans="9:9" x14ac:dyDescent="0.25">
      <c r="I180" t="s">
        <v>466</v>
      </c>
    </row>
    <row r="181" spans="9:9" x14ac:dyDescent="0.25">
      <c r="I181" t="s">
        <v>467</v>
      </c>
    </row>
    <row r="182" spans="9:9" x14ac:dyDescent="0.25">
      <c r="I182" t="s">
        <v>468</v>
      </c>
    </row>
    <row r="183" spans="9:9" x14ac:dyDescent="0.25">
      <c r="I183" t="s">
        <v>469</v>
      </c>
    </row>
    <row r="184" spans="9:9" x14ac:dyDescent="0.25">
      <c r="I184" t="s">
        <v>470</v>
      </c>
    </row>
    <row r="185" spans="9:9" x14ac:dyDescent="0.25">
      <c r="I185" t="s">
        <v>471</v>
      </c>
    </row>
    <row r="186" spans="9:9" x14ac:dyDescent="0.25">
      <c r="I186" t="s">
        <v>472</v>
      </c>
    </row>
    <row r="187" spans="9:9" x14ac:dyDescent="0.25">
      <c r="I187" t="s">
        <v>473</v>
      </c>
    </row>
    <row r="188" spans="9:9" x14ac:dyDescent="0.25">
      <c r="I188" t="s">
        <v>474</v>
      </c>
    </row>
    <row r="189" spans="9:9" x14ac:dyDescent="0.25">
      <c r="I189" t="s">
        <v>475</v>
      </c>
    </row>
    <row r="190" spans="9:9" x14ac:dyDescent="0.25">
      <c r="I190" t="s">
        <v>476</v>
      </c>
    </row>
    <row r="191" spans="9:9" x14ac:dyDescent="0.25">
      <c r="I191" t="s">
        <v>477</v>
      </c>
    </row>
    <row r="192" spans="9:9" x14ac:dyDescent="0.25">
      <c r="I192" t="s">
        <v>478</v>
      </c>
    </row>
    <row r="193" spans="9:9" x14ac:dyDescent="0.25">
      <c r="I193" t="s">
        <v>479</v>
      </c>
    </row>
    <row r="194" spans="9:9" x14ac:dyDescent="0.25">
      <c r="I194" t="s">
        <v>482</v>
      </c>
    </row>
    <row r="195" spans="9:9" x14ac:dyDescent="0.25">
      <c r="I195" t="s">
        <v>483</v>
      </c>
    </row>
    <row r="196" spans="9:9" x14ac:dyDescent="0.25">
      <c r="I196" t="s">
        <v>484</v>
      </c>
    </row>
    <row r="197" spans="9:9" x14ac:dyDescent="0.25">
      <c r="I197" t="s">
        <v>485</v>
      </c>
    </row>
    <row r="198" spans="9:9" x14ac:dyDescent="0.25">
      <c r="I198" t="s">
        <v>486</v>
      </c>
    </row>
    <row r="199" spans="9:9" x14ac:dyDescent="0.25">
      <c r="I199" t="s">
        <v>487</v>
      </c>
    </row>
    <row r="200" spans="9:9" x14ac:dyDescent="0.25">
      <c r="I200" t="s">
        <v>488</v>
      </c>
    </row>
    <row r="201" spans="9:9" x14ac:dyDescent="0.25">
      <c r="I201" t="s">
        <v>489</v>
      </c>
    </row>
    <row r="202" spans="9:9" x14ac:dyDescent="0.25">
      <c r="I202" t="s">
        <v>490</v>
      </c>
    </row>
    <row r="203" spans="9:9" x14ac:dyDescent="0.25">
      <c r="I203" t="s">
        <v>491</v>
      </c>
    </row>
    <row r="204" spans="9:9" x14ac:dyDescent="0.25">
      <c r="I204" t="s">
        <v>492</v>
      </c>
    </row>
    <row r="205" spans="9:9" x14ac:dyDescent="0.25">
      <c r="I205" t="s">
        <v>493</v>
      </c>
    </row>
    <row r="206" spans="9:9" x14ac:dyDescent="0.25">
      <c r="I206" t="s">
        <v>494</v>
      </c>
    </row>
    <row r="207" spans="9:9" x14ac:dyDescent="0.25">
      <c r="I207" t="s">
        <v>495</v>
      </c>
    </row>
    <row r="208" spans="9:9" x14ac:dyDescent="0.25">
      <c r="I208" t="s">
        <v>496</v>
      </c>
    </row>
    <row r="209" spans="9:9" x14ac:dyDescent="0.25">
      <c r="I209" t="s">
        <v>497</v>
      </c>
    </row>
    <row r="210" spans="9:9" x14ac:dyDescent="0.25">
      <c r="I210" t="s">
        <v>498</v>
      </c>
    </row>
    <row r="211" spans="9:9" x14ac:dyDescent="0.25">
      <c r="I211" t="s">
        <v>499</v>
      </c>
    </row>
    <row r="212" spans="9:9" x14ac:dyDescent="0.25">
      <c r="I212" t="s">
        <v>500</v>
      </c>
    </row>
    <row r="213" spans="9:9" x14ac:dyDescent="0.25">
      <c r="I213" t="s">
        <v>501</v>
      </c>
    </row>
    <row r="214" spans="9:9" x14ac:dyDescent="0.25">
      <c r="I214" t="s">
        <v>502</v>
      </c>
    </row>
    <row r="215" spans="9:9" x14ac:dyDescent="0.25">
      <c r="I215" t="s">
        <v>503</v>
      </c>
    </row>
    <row r="216" spans="9:9" x14ac:dyDescent="0.25">
      <c r="I216" t="s">
        <v>504</v>
      </c>
    </row>
    <row r="217" spans="9:9" x14ac:dyDescent="0.25">
      <c r="I217" t="s">
        <v>505</v>
      </c>
    </row>
    <row r="218" spans="9:9" x14ac:dyDescent="0.25">
      <c r="I218" t="s">
        <v>506</v>
      </c>
    </row>
    <row r="219" spans="9:9" x14ac:dyDescent="0.25">
      <c r="I219" t="s">
        <v>507</v>
      </c>
    </row>
    <row r="220" spans="9:9" x14ac:dyDescent="0.25">
      <c r="I220" t="s">
        <v>508</v>
      </c>
    </row>
    <row r="221" spans="9:9" x14ac:dyDescent="0.25">
      <c r="I221" t="s">
        <v>509</v>
      </c>
    </row>
    <row r="222" spans="9:9" x14ac:dyDescent="0.25">
      <c r="I222" t="s">
        <v>510</v>
      </c>
    </row>
    <row r="223" spans="9:9" x14ac:dyDescent="0.25">
      <c r="I223" t="s">
        <v>511</v>
      </c>
    </row>
    <row r="224" spans="9:9" x14ac:dyDescent="0.25">
      <c r="I224" t="s">
        <v>512</v>
      </c>
    </row>
    <row r="225" spans="9:9" x14ac:dyDescent="0.25">
      <c r="I225" t="s">
        <v>513</v>
      </c>
    </row>
    <row r="226" spans="9:9" x14ac:dyDescent="0.25">
      <c r="I226" t="s">
        <v>514</v>
      </c>
    </row>
    <row r="227" spans="9:9" x14ac:dyDescent="0.25">
      <c r="I227" t="s">
        <v>515</v>
      </c>
    </row>
    <row r="228" spans="9:9" x14ac:dyDescent="0.25">
      <c r="I228" t="s">
        <v>516</v>
      </c>
    </row>
    <row r="229" spans="9:9" x14ac:dyDescent="0.25">
      <c r="I229" t="s">
        <v>517</v>
      </c>
    </row>
    <row r="230" spans="9:9" x14ac:dyDescent="0.25">
      <c r="I230" t="s">
        <v>518</v>
      </c>
    </row>
    <row r="231" spans="9:9" x14ac:dyDescent="0.25">
      <c r="I231" t="s">
        <v>519</v>
      </c>
    </row>
    <row r="232" spans="9:9" x14ac:dyDescent="0.25">
      <c r="I232" t="s">
        <v>520</v>
      </c>
    </row>
    <row r="233" spans="9:9" x14ac:dyDescent="0.25">
      <c r="I233" t="s">
        <v>521</v>
      </c>
    </row>
    <row r="234" spans="9:9" x14ac:dyDescent="0.25">
      <c r="I234" t="s">
        <v>522</v>
      </c>
    </row>
    <row r="235" spans="9:9" x14ac:dyDescent="0.25">
      <c r="I235" t="s">
        <v>523</v>
      </c>
    </row>
    <row r="236" spans="9:9" x14ac:dyDescent="0.25">
      <c r="I236" t="s">
        <v>524</v>
      </c>
    </row>
    <row r="237" spans="9:9" x14ac:dyDescent="0.25">
      <c r="I237" t="s">
        <v>525</v>
      </c>
    </row>
    <row r="238" spans="9:9" x14ac:dyDescent="0.25">
      <c r="I238" t="s">
        <v>526</v>
      </c>
    </row>
    <row r="239" spans="9:9" x14ac:dyDescent="0.25">
      <c r="I239" t="s">
        <v>527</v>
      </c>
    </row>
    <row r="240" spans="9:9" x14ac:dyDescent="0.25">
      <c r="I240" t="s">
        <v>528</v>
      </c>
    </row>
    <row r="241" spans="9:9" x14ac:dyDescent="0.25">
      <c r="I241" t="s">
        <v>529</v>
      </c>
    </row>
    <row r="242" spans="9:9" x14ac:dyDescent="0.25">
      <c r="I242" t="s">
        <v>580</v>
      </c>
    </row>
    <row r="243" spans="9:9" x14ac:dyDescent="0.25">
      <c r="I243" t="s">
        <v>581</v>
      </c>
    </row>
    <row r="244" spans="9:9" x14ac:dyDescent="0.25">
      <c r="I244" t="s">
        <v>582</v>
      </c>
    </row>
    <row r="245" spans="9:9" x14ac:dyDescent="0.25">
      <c r="I245" t="s">
        <v>583</v>
      </c>
    </row>
    <row r="246" spans="9:9" x14ac:dyDescent="0.25">
      <c r="I246" t="s">
        <v>584</v>
      </c>
    </row>
    <row r="247" spans="9:9" x14ac:dyDescent="0.25">
      <c r="I247" t="s">
        <v>585</v>
      </c>
    </row>
    <row r="248" spans="9:9" x14ac:dyDescent="0.25">
      <c r="I248" t="s">
        <v>586</v>
      </c>
    </row>
    <row r="249" spans="9:9" x14ac:dyDescent="0.25">
      <c r="I249" t="s">
        <v>587</v>
      </c>
    </row>
    <row r="250" spans="9:9" x14ac:dyDescent="0.25">
      <c r="I250" t="s">
        <v>588</v>
      </c>
    </row>
    <row r="251" spans="9:9" x14ac:dyDescent="0.25">
      <c r="I251" t="s">
        <v>589</v>
      </c>
    </row>
    <row r="252" spans="9:9" x14ac:dyDescent="0.25">
      <c r="I252" t="s">
        <v>590</v>
      </c>
    </row>
    <row r="253" spans="9:9" x14ac:dyDescent="0.25">
      <c r="I253" t="s">
        <v>591</v>
      </c>
    </row>
    <row r="254" spans="9:9" x14ac:dyDescent="0.25">
      <c r="I254" t="s">
        <v>592</v>
      </c>
    </row>
    <row r="255" spans="9:9" x14ac:dyDescent="0.25">
      <c r="I255" t="s">
        <v>593</v>
      </c>
    </row>
    <row r="256" spans="9:9" x14ac:dyDescent="0.25">
      <c r="I256" t="s">
        <v>594</v>
      </c>
    </row>
    <row r="257" spans="9:9" x14ac:dyDescent="0.25">
      <c r="I257" t="s">
        <v>595</v>
      </c>
    </row>
    <row r="258" spans="9:9" x14ac:dyDescent="0.25">
      <c r="I258" t="s">
        <v>596</v>
      </c>
    </row>
    <row r="259" spans="9:9" x14ac:dyDescent="0.25">
      <c r="I259" t="s">
        <v>597</v>
      </c>
    </row>
    <row r="260" spans="9:9" x14ac:dyDescent="0.25">
      <c r="I260" t="s">
        <v>598</v>
      </c>
    </row>
    <row r="261" spans="9:9" x14ac:dyDescent="0.25">
      <c r="I261" t="s">
        <v>599</v>
      </c>
    </row>
    <row r="262" spans="9:9" x14ac:dyDescent="0.25">
      <c r="I262" t="s">
        <v>600</v>
      </c>
    </row>
    <row r="263" spans="9:9" x14ac:dyDescent="0.25">
      <c r="I263" t="s">
        <v>601</v>
      </c>
    </row>
    <row r="264" spans="9:9" x14ac:dyDescent="0.25">
      <c r="I264" t="s">
        <v>602</v>
      </c>
    </row>
    <row r="265" spans="9:9" x14ac:dyDescent="0.25">
      <c r="I265" t="s">
        <v>603</v>
      </c>
    </row>
    <row r="266" spans="9:9" x14ac:dyDescent="0.25">
      <c r="I266" t="s">
        <v>604</v>
      </c>
    </row>
    <row r="267" spans="9:9" x14ac:dyDescent="0.25">
      <c r="I267" t="s">
        <v>605</v>
      </c>
    </row>
    <row r="268" spans="9:9" x14ac:dyDescent="0.25">
      <c r="I268" t="s">
        <v>606</v>
      </c>
    </row>
    <row r="269" spans="9:9" x14ac:dyDescent="0.25">
      <c r="I269" t="s">
        <v>607</v>
      </c>
    </row>
    <row r="270" spans="9:9" x14ac:dyDescent="0.25">
      <c r="I270" t="s">
        <v>608</v>
      </c>
    </row>
    <row r="271" spans="9:9" x14ac:dyDescent="0.25">
      <c r="I271" t="s">
        <v>609</v>
      </c>
    </row>
    <row r="272" spans="9:9" x14ac:dyDescent="0.25">
      <c r="I272" t="s">
        <v>610</v>
      </c>
    </row>
    <row r="273" spans="9:9" x14ac:dyDescent="0.25">
      <c r="I273" t="s">
        <v>611</v>
      </c>
    </row>
    <row r="274" spans="9:9" x14ac:dyDescent="0.25">
      <c r="I274" t="s">
        <v>612</v>
      </c>
    </row>
    <row r="275" spans="9:9" x14ac:dyDescent="0.25">
      <c r="I275" t="s">
        <v>613</v>
      </c>
    </row>
    <row r="276" spans="9:9" x14ac:dyDescent="0.25">
      <c r="I276" t="s">
        <v>614</v>
      </c>
    </row>
    <row r="277" spans="9:9" x14ac:dyDescent="0.25">
      <c r="I277" t="s">
        <v>615</v>
      </c>
    </row>
    <row r="278" spans="9:9" x14ac:dyDescent="0.25">
      <c r="I278" t="s">
        <v>616</v>
      </c>
    </row>
    <row r="279" spans="9:9" x14ac:dyDescent="0.25">
      <c r="I279" t="s">
        <v>617</v>
      </c>
    </row>
    <row r="280" spans="9:9" x14ac:dyDescent="0.25">
      <c r="I280" t="s">
        <v>618</v>
      </c>
    </row>
    <row r="281" spans="9:9" x14ac:dyDescent="0.25">
      <c r="I281" t="s">
        <v>619</v>
      </c>
    </row>
    <row r="282" spans="9:9" x14ac:dyDescent="0.25">
      <c r="I282" t="s">
        <v>620</v>
      </c>
    </row>
    <row r="283" spans="9:9" x14ac:dyDescent="0.25">
      <c r="I283" t="s">
        <v>621</v>
      </c>
    </row>
    <row r="284" spans="9:9" x14ac:dyDescent="0.25">
      <c r="I284" t="s">
        <v>622</v>
      </c>
    </row>
    <row r="285" spans="9:9" x14ac:dyDescent="0.25">
      <c r="I285" t="s">
        <v>623</v>
      </c>
    </row>
    <row r="286" spans="9:9" x14ac:dyDescent="0.25">
      <c r="I286" t="s">
        <v>624</v>
      </c>
    </row>
    <row r="287" spans="9:9" x14ac:dyDescent="0.25">
      <c r="I287" t="s">
        <v>625</v>
      </c>
    </row>
    <row r="288" spans="9:9" x14ac:dyDescent="0.25">
      <c r="I288" t="s">
        <v>626</v>
      </c>
    </row>
    <row r="289" spans="9:9" x14ac:dyDescent="0.25">
      <c r="I289" t="s">
        <v>627</v>
      </c>
    </row>
    <row r="290" spans="9:9" x14ac:dyDescent="0.25">
      <c r="I290" t="s">
        <v>628</v>
      </c>
    </row>
    <row r="291" spans="9:9" x14ac:dyDescent="0.25">
      <c r="I291" t="s">
        <v>629</v>
      </c>
    </row>
    <row r="292" spans="9:9" x14ac:dyDescent="0.25">
      <c r="I292" t="s">
        <v>630</v>
      </c>
    </row>
    <row r="293" spans="9:9" x14ac:dyDescent="0.25">
      <c r="I293" t="s">
        <v>631</v>
      </c>
    </row>
    <row r="294" spans="9:9" x14ac:dyDescent="0.25">
      <c r="I294" t="s">
        <v>632</v>
      </c>
    </row>
    <row r="295" spans="9:9" x14ac:dyDescent="0.25">
      <c r="I295" t="s">
        <v>633</v>
      </c>
    </row>
    <row r="296" spans="9:9" x14ac:dyDescent="0.25">
      <c r="I296" t="s">
        <v>634</v>
      </c>
    </row>
    <row r="297" spans="9:9" x14ac:dyDescent="0.25">
      <c r="I297" t="s">
        <v>635</v>
      </c>
    </row>
    <row r="298" spans="9:9" x14ac:dyDescent="0.25">
      <c r="I298" t="s">
        <v>636</v>
      </c>
    </row>
    <row r="299" spans="9:9" x14ac:dyDescent="0.25">
      <c r="I299" t="s">
        <v>637</v>
      </c>
    </row>
    <row r="300" spans="9:9" x14ac:dyDescent="0.25">
      <c r="I300" t="s">
        <v>638</v>
      </c>
    </row>
    <row r="301" spans="9:9" x14ac:dyDescent="0.25">
      <c r="I301" t="s">
        <v>639</v>
      </c>
    </row>
    <row r="302" spans="9:9" x14ac:dyDescent="0.25">
      <c r="I302" t="s">
        <v>640</v>
      </c>
    </row>
    <row r="303" spans="9:9" x14ac:dyDescent="0.25">
      <c r="I303" t="s">
        <v>641</v>
      </c>
    </row>
    <row r="304" spans="9:9" x14ac:dyDescent="0.25">
      <c r="I304" t="s">
        <v>642</v>
      </c>
    </row>
    <row r="305" spans="9:9" x14ac:dyDescent="0.25">
      <c r="I305" t="s">
        <v>643</v>
      </c>
    </row>
    <row r="306" spans="9:9" x14ac:dyDescent="0.25">
      <c r="I306" t="s">
        <v>644</v>
      </c>
    </row>
    <row r="307" spans="9:9" x14ac:dyDescent="0.25">
      <c r="I307" t="s">
        <v>645</v>
      </c>
    </row>
    <row r="308" spans="9:9" x14ac:dyDescent="0.25">
      <c r="I308" t="s">
        <v>646</v>
      </c>
    </row>
    <row r="309" spans="9:9" x14ac:dyDescent="0.25">
      <c r="I309" t="s">
        <v>647</v>
      </c>
    </row>
    <row r="310" spans="9:9" x14ac:dyDescent="0.25">
      <c r="I310" t="s">
        <v>648</v>
      </c>
    </row>
    <row r="311" spans="9:9" x14ac:dyDescent="0.25">
      <c r="I311" t="s">
        <v>649</v>
      </c>
    </row>
    <row r="312" spans="9:9" x14ac:dyDescent="0.25">
      <c r="I312" t="s">
        <v>650</v>
      </c>
    </row>
    <row r="313" spans="9:9" x14ac:dyDescent="0.25">
      <c r="I313" t="s">
        <v>651</v>
      </c>
    </row>
    <row r="314" spans="9:9" x14ac:dyDescent="0.25">
      <c r="I314" t="s">
        <v>652</v>
      </c>
    </row>
    <row r="315" spans="9:9" x14ac:dyDescent="0.25">
      <c r="I315" t="s">
        <v>653</v>
      </c>
    </row>
    <row r="316" spans="9:9" x14ac:dyDescent="0.25">
      <c r="I316" t="s">
        <v>654</v>
      </c>
    </row>
    <row r="317" spans="9:9" x14ac:dyDescent="0.25">
      <c r="I317" t="s">
        <v>655</v>
      </c>
    </row>
    <row r="318" spans="9:9" x14ac:dyDescent="0.25">
      <c r="I318" t="s">
        <v>656</v>
      </c>
    </row>
    <row r="319" spans="9:9" x14ac:dyDescent="0.25">
      <c r="I319" t="s">
        <v>657</v>
      </c>
    </row>
    <row r="320" spans="9:9" x14ac:dyDescent="0.25">
      <c r="I320" t="s">
        <v>658</v>
      </c>
    </row>
    <row r="321" spans="9:9" x14ac:dyDescent="0.25">
      <c r="I321" t="s">
        <v>659</v>
      </c>
    </row>
    <row r="322" spans="9:9" x14ac:dyDescent="0.25">
      <c r="I322" t="s">
        <v>660</v>
      </c>
    </row>
    <row r="323" spans="9:9" x14ac:dyDescent="0.25">
      <c r="I323" t="s">
        <v>661</v>
      </c>
    </row>
    <row r="324" spans="9:9" x14ac:dyDescent="0.25">
      <c r="I324" t="s">
        <v>662</v>
      </c>
    </row>
    <row r="325" spans="9:9" x14ac:dyDescent="0.25">
      <c r="I325" t="s">
        <v>663</v>
      </c>
    </row>
    <row r="326" spans="9:9" x14ac:dyDescent="0.25">
      <c r="I326" t="s">
        <v>664</v>
      </c>
    </row>
    <row r="327" spans="9:9" x14ac:dyDescent="0.25">
      <c r="I327" t="s">
        <v>665</v>
      </c>
    </row>
    <row r="328" spans="9:9" x14ac:dyDescent="0.25">
      <c r="I328" t="s">
        <v>666</v>
      </c>
    </row>
    <row r="329" spans="9:9" x14ac:dyDescent="0.25">
      <c r="I329" t="s">
        <v>667</v>
      </c>
    </row>
    <row r="330" spans="9:9" x14ac:dyDescent="0.25">
      <c r="I330" t="s">
        <v>0</v>
      </c>
    </row>
    <row r="331" spans="9:9" x14ac:dyDescent="0.25">
      <c r="I331" t="s">
        <v>1</v>
      </c>
    </row>
    <row r="332" spans="9:9" x14ac:dyDescent="0.25">
      <c r="I332" t="s">
        <v>2</v>
      </c>
    </row>
    <row r="333" spans="9:9" x14ac:dyDescent="0.25">
      <c r="I333" t="s">
        <v>3</v>
      </c>
    </row>
    <row r="334" spans="9:9" x14ac:dyDescent="0.25">
      <c r="I334" t="s">
        <v>4</v>
      </c>
    </row>
    <row r="335" spans="9:9" x14ac:dyDescent="0.25">
      <c r="I335" t="s">
        <v>5</v>
      </c>
    </row>
    <row r="336" spans="9:9" x14ac:dyDescent="0.25">
      <c r="I336" t="s">
        <v>6</v>
      </c>
    </row>
    <row r="337" spans="9:9" x14ac:dyDescent="0.25">
      <c r="I337" t="s">
        <v>7</v>
      </c>
    </row>
    <row r="338" spans="9:9" x14ac:dyDescent="0.25">
      <c r="I338" t="s">
        <v>8</v>
      </c>
    </row>
    <row r="339" spans="9:9" x14ac:dyDescent="0.25">
      <c r="I339" t="s">
        <v>9</v>
      </c>
    </row>
    <row r="340" spans="9:9" x14ac:dyDescent="0.25">
      <c r="I340" t="s">
        <v>10</v>
      </c>
    </row>
    <row r="341" spans="9:9" x14ac:dyDescent="0.25">
      <c r="I341" t="s">
        <v>11</v>
      </c>
    </row>
    <row r="342" spans="9:9" x14ac:dyDescent="0.25">
      <c r="I342" t="s">
        <v>12</v>
      </c>
    </row>
    <row r="343" spans="9:9" x14ac:dyDescent="0.25">
      <c r="I343" t="s">
        <v>13</v>
      </c>
    </row>
    <row r="344" spans="9:9" x14ac:dyDescent="0.25">
      <c r="I344" t="s">
        <v>14</v>
      </c>
    </row>
    <row r="345" spans="9:9" x14ac:dyDescent="0.25">
      <c r="I345" t="s">
        <v>15</v>
      </c>
    </row>
    <row r="346" spans="9:9" x14ac:dyDescent="0.25">
      <c r="I346" t="s">
        <v>16</v>
      </c>
    </row>
    <row r="347" spans="9:9" x14ac:dyDescent="0.25">
      <c r="I347" t="s">
        <v>17</v>
      </c>
    </row>
    <row r="348" spans="9:9" x14ac:dyDescent="0.25">
      <c r="I348" t="s">
        <v>18</v>
      </c>
    </row>
    <row r="349" spans="9:9" x14ac:dyDescent="0.25">
      <c r="I349" t="s">
        <v>19</v>
      </c>
    </row>
    <row r="350" spans="9:9" x14ac:dyDescent="0.25">
      <c r="I350" t="s">
        <v>20</v>
      </c>
    </row>
    <row r="351" spans="9:9" x14ac:dyDescent="0.25">
      <c r="I351" t="s">
        <v>21</v>
      </c>
    </row>
    <row r="352" spans="9:9" x14ac:dyDescent="0.25">
      <c r="I352" t="s">
        <v>22</v>
      </c>
    </row>
    <row r="353" spans="9:9" x14ac:dyDescent="0.25">
      <c r="I353" t="s">
        <v>23</v>
      </c>
    </row>
    <row r="354" spans="9:9" x14ac:dyDescent="0.25">
      <c r="I354" t="s">
        <v>24</v>
      </c>
    </row>
    <row r="355" spans="9:9" x14ac:dyDescent="0.25">
      <c r="I355" t="s">
        <v>25</v>
      </c>
    </row>
    <row r="356" spans="9:9" x14ac:dyDescent="0.25">
      <c r="I356" t="s">
        <v>26</v>
      </c>
    </row>
    <row r="357" spans="9:9" x14ac:dyDescent="0.25">
      <c r="I357" t="s">
        <v>27</v>
      </c>
    </row>
    <row r="358" spans="9:9" x14ac:dyDescent="0.25">
      <c r="I358" t="s">
        <v>28</v>
      </c>
    </row>
    <row r="359" spans="9:9" x14ac:dyDescent="0.25">
      <c r="I359" t="s">
        <v>29</v>
      </c>
    </row>
    <row r="360" spans="9:9" x14ac:dyDescent="0.25">
      <c r="I360" t="s">
        <v>30</v>
      </c>
    </row>
    <row r="361" spans="9:9" x14ac:dyDescent="0.25">
      <c r="I361" t="s">
        <v>31</v>
      </c>
    </row>
    <row r="362" spans="9:9" x14ac:dyDescent="0.25">
      <c r="I362" t="s">
        <v>32</v>
      </c>
    </row>
    <row r="363" spans="9:9" x14ac:dyDescent="0.25">
      <c r="I363" t="s">
        <v>33</v>
      </c>
    </row>
    <row r="364" spans="9:9" x14ac:dyDescent="0.25">
      <c r="I364" t="s">
        <v>34</v>
      </c>
    </row>
    <row r="365" spans="9:9" x14ac:dyDescent="0.25">
      <c r="I365" t="s">
        <v>35</v>
      </c>
    </row>
    <row r="366" spans="9:9" x14ac:dyDescent="0.25">
      <c r="I366" t="s">
        <v>36</v>
      </c>
    </row>
    <row r="367" spans="9:9" x14ac:dyDescent="0.25">
      <c r="I367" t="s">
        <v>37</v>
      </c>
    </row>
    <row r="368" spans="9:9" x14ac:dyDescent="0.25">
      <c r="I368" t="s">
        <v>38</v>
      </c>
    </row>
    <row r="369" spans="9:9" x14ac:dyDescent="0.25">
      <c r="I369" t="s">
        <v>39</v>
      </c>
    </row>
    <row r="370" spans="9:9" x14ac:dyDescent="0.25">
      <c r="I370" t="s">
        <v>40</v>
      </c>
    </row>
    <row r="371" spans="9:9" x14ac:dyDescent="0.25">
      <c r="I371" t="s">
        <v>41</v>
      </c>
    </row>
    <row r="372" spans="9:9" x14ac:dyDescent="0.25">
      <c r="I372" t="s">
        <v>42</v>
      </c>
    </row>
    <row r="373" spans="9:9" x14ac:dyDescent="0.25">
      <c r="I373" t="s">
        <v>43</v>
      </c>
    </row>
    <row r="374" spans="9:9" x14ac:dyDescent="0.25">
      <c r="I374" t="s">
        <v>44</v>
      </c>
    </row>
    <row r="375" spans="9:9" x14ac:dyDescent="0.25">
      <c r="I375" t="s">
        <v>45</v>
      </c>
    </row>
    <row r="376" spans="9:9" x14ac:dyDescent="0.25">
      <c r="I376" t="s">
        <v>46</v>
      </c>
    </row>
    <row r="377" spans="9:9" x14ac:dyDescent="0.25">
      <c r="I377" t="s">
        <v>47</v>
      </c>
    </row>
    <row r="378" spans="9:9" x14ac:dyDescent="0.25">
      <c r="I378" t="s">
        <v>48</v>
      </c>
    </row>
    <row r="379" spans="9:9" x14ac:dyDescent="0.25">
      <c r="I379" t="s">
        <v>49</v>
      </c>
    </row>
    <row r="380" spans="9:9" x14ac:dyDescent="0.25">
      <c r="I380" t="s">
        <v>50</v>
      </c>
    </row>
    <row r="381" spans="9:9" x14ac:dyDescent="0.25">
      <c r="I381" t="s">
        <v>51</v>
      </c>
    </row>
    <row r="382" spans="9:9" x14ac:dyDescent="0.25">
      <c r="I382" t="s">
        <v>52</v>
      </c>
    </row>
    <row r="383" spans="9:9" x14ac:dyDescent="0.25">
      <c r="I383" t="s">
        <v>53</v>
      </c>
    </row>
    <row r="384" spans="9:9" x14ac:dyDescent="0.25">
      <c r="I384" t="s">
        <v>54</v>
      </c>
    </row>
    <row r="385" spans="9:9" x14ac:dyDescent="0.25">
      <c r="I385" t="s">
        <v>55</v>
      </c>
    </row>
    <row r="386" spans="9:9" x14ac:dyDescent="0.25">
      <c r="I386" t="s">
        <v>56</v>
      </c>
    </row>
    <row r="387" spans="9:9" x14ac:dyDescent="0.25">
      <c r="I387" t="s">
        <v>57</v>
      </c>
    </row>
    <row r="388" spans="9:9" x14ac:dyDescent="0.25">
      <c r="I388" t="s">
        <v>58</v>
      </c>
    </row>
    <row r="389" spans="9:9" x14ac:dyDescent="0.25">
      <c r="I389" t="s">
        <v>59</v>
      </c>
    </row>
    <row r="390" spans="9:9" x14ac:dyDescent="0.25">
      <c r="I390" t="s">
        <v>60</v>
      </c>
    </row>
    <row r="391" spans="9:9" x14ac:dyDescent="0.25">
      <c r="I391" t="s">
        <v>61</v>
      </c>
    </row>
    <row r="392" spans="9:9" x14ac:dyDescent="0.25">
      <c r="I392" t="s">
        <v>62</v>
      </c>
    </row>
    <row r="393" spans="9:9" x14ac:dyDescent="0.25">
      <c r="I393" t="s">
        <v>63</v>
      </c>
    </row>
    <row r="394" spans="9:9" x14ac:dyDescent="0.25">
      <c r="I394" t="s">
        <v>64</v>
      </c>
    </row>
    <row r="395" spans="9:9" x14ac:dyDescent="0.25">
      <c r="I395" t="s">
        <v>65</v>
      </c>
    </row>
    <row r="396" spans="9:9" x14ac:dyDescent="0.25">
      <c r="I396" t="s">
        <v>67</v>
      </c>
    </row>
    <row r="397" spans="9:9" x14ac:dyDescent="0.25">
      <c r="I397" t="s">
        <v>68</v>
      </c>
    </row>
    <row r="398" spans="9:9" x14ac:dyDescent="0.25">
      <c r="I398" t="s">
        <v>69</v>
      </c>
    </row>
    <row r="399" spans="9:9" x14ac:dyDescent="0.25">
      <c r="I399" t="s">
        <v>70</v>
      </c>
    </row>
    <row r="400" spans="9:9" x14ac:dyDescent="0.25">
      <c r="I400" t="s">
        <v>71</v>
      </c>
    </row>
    <row r="401" spans="9:9" x14ac:dyDescent="0.25">
      <c r="I401" t="s">
        <v>72</v>
      </c>
    </row>
    <row r="402" spans="9:9" x14ac:dyDescent="0.25">
      <c r="I402" t="s">
        <v>73</v>
      </c>
    </row>
    <row r="403" spans="9:9" x14ac:dyDescent="0.25">
      <c r="I403" t="s">
        <v>74</v>
      </c>
    </row>
    <row r="404" spans="9:9" x14ac:dyDescent="0.25">
      <c r="I404" t="s">
        <v>75</v>
      </c>
    </row>
    <row r="405" spans="9:9" x14ac:dyDescent="0.25">
      <c r="I405" t="s">
        <v>76</v>
      </c>
    </row>
    <row r="406" spans="9:9" x14ac:dyDescent="0.25">
      <c r="I406" t="s">
        <v>77</v>
      </c>
    </row>
    <row r="407" spans="9:9" x14ac:dyDescent="0.25">
      <c r="I407" t="s">
        <v>78</v>
      </c>
    </row>
    <row r="408" spans="9:9" x14ac:dyDescent="0.25">
      <c r="I408" t="s">
        <v>79</v>
      </c>
    </row>
    <row r="409" spans="9:9" x14ac:dyDescent="0.25">
      <c r="I409" t="s">
        <v>80</v>
      </c>
    </row>
    <row r="410" spans="9:9" x14ac:dyDescent="0.25">
      <c r="I410" t="s">
        <v>81</v>
      </c>
    </row>
    <row r="411" spans="9:9" x14ac:dyDescent="0.25">
      <c r="I411" t="s">
        <v>82</v>
      </c>
    </row>
    <row r="412" spans="9:9" x14ac:dyDescent="0.25">
      <c r="I412" t="s">
        <v>83</v>
      </c>
    </row>
    <row r="413" spans="9:9" x14ac:dyDescent="0.25">
      <c r="I413" t="s">
        <v>84</v>
      </c>
    </row>
    <row r="414" spans="9:9" x14ac:dyDescent="0.25">
      <c r="I414" t="s">
        <v>85</v>
      </c>
    </row>
    <row r="415" spans="9:9" x14ac:dyDescent="0.25">
      <c r="I415" t="s">
        <v>86</v>
      </c>
    </row>
    <row r="416" spans="9:9" x14ac:dyDescent="0.25">
      <c r="I416" t="s">
        <v>87</v>
      </c>
    </row>
    <row r="417" spans="9:9" x14ac:dyDescent="0.25">
      <c r="I417" t="s">
        <v>88</v>
      </c>
    </row>
    <row r="418" spans="9:9" x14ac:dyDescent="0.25">
      <c r="I418" t="s">
        <v>89</v>
      </c>
    </row>
    <row r="419" spans="9:9" x14ac:dyDescent="0.25">
      <c r="I419" t="s">
        <v>90</v>
      </c>
    </row>
    <row r="420" spans="9:9" x14ac:dyDescent="0.25">
      <c r="I420" t="s">
        <v>91</v>
      </c>
    </row>
    <row r="421" spans="9:9" x14ac:dyDescent="0.25">
      <c r="I421" t="s">
        <v>92</v>
      </c>
    </row>
    <row r="422" spans="9:9" x14ac:dyDescent="0.25">
      <c r="I422" t="s">
        <v>93</v>
      </c>
    </row>
    <row r="423" spans="9:9" x14ac:dyDescent="0.25">
      <c r="I423" t="s">
        <v>94</v>
      </c>
    </row>
    <row r="424" spans="9:9" x14ac:dyDescent="0.25">
      <c r="I424" t="s">
        <v>95</v>
      </c>
    </row>
    <row r="425" spans="9:9" x14ac:dyDescent="0.25">
      <c r="I425" t="s">
        <v>96</v>
      </c>
    </row>
    <row r="426" spans="9:9" x14ac:dyDescent="0.25">
      <c r="I426" t="s">
        <v>97</v>
      </c>
    </row>
    <row r="427" spans="9:9" x14ac:dyDescent="0.25">
      <c r="I427" t="s">
        <v>98</v>
      </c>
    </row>
    <row r="428" spans="9:9" x14ac:dyDescent="0.25">
      <c r="I428" t="s">
        <v>99</v>
      </c>
    </row>
    <row r="429" spans="9:9" x14ac:dyDescent="0.25">
      <c r="I429" t="s">
        <v>100</v>
      </c>
    </row>
    <row r="430" spans="9:9" x14ac:dyDescent="0.25">
      <c r="I430" t="s">
        <v>101</v>
      </c>
    </row>
    <row r="431" spans="9:9" x14ac:dyDescent="0.25">
      <c r="I431" t="s">
        <v>102</v>
      </c>
    </row>
    <row r="432" spans="9:9" x14ac:dyDescent="0.25">
      <c r="I432" t="s">
        <v>103</v>
      </c>
    </row>
    <row r="433" spans="9:9" x14ac:dyDescent="0.25">
      <c r="I433" t="s">
        <v>104</v>
      </c>
    </row>
    <row r="434" spans="9:9" x14ac:dyDescent="0.25">
      <c r="I434" t="s">
        <v>105</v>
      </c>
    </row>
    <row r="435" spans="9:9" x14ac:dyDescent="0.25">
      <c r="I435" t="s">
        <v>106</v>
      </c>
    </row>
    <row r="436" spans="9:9" x14ac:dyDescent="0.25">
      <c r="I436" t="s">
        <v>107</v>
      </c>
    </row>
    <row r="437" spans="9:9" x14ac:dyDescent="0.25">
      <c r="I437" t="s">
        <v>108</v>
      </c>
    </row>
    <row r="438" spans="9:9" x14ac:dyDescent="0.25">
      <c r="I438" t="s">
        <v>109</v>
      </c>
    </row>
    <row r="439" spans="9:9" x14ac:dyDescent="0.25">
      <c r="I439" t="s">
        <v>110</v>
      </c>
    </row>
    <row r="440" spans="9:9" x14ac:dyDescent="0.25">
      <c r="I440" t="s">
        <v>111</v>
      </c>
    </row>
    <row r="441" spans="9:9" x14ac:dyDescent="0.25">
      <c r="I441" t="s">
        <v>112</v>
      </c>
    </row>
    <row r="442" spans="9:9" x14ac:dyDescent="0.25">
      <c r="I442" t="s">
        <v>113</v>
      </c>
    </row>
    <row r="443" spans="9:9" x14ac:dyDescent="0.25">
      <c r="I443" t="s">
        <v>114</v>
      </c>
    </row>
    <row r="444" spans="9:9" x14ac:dyDescent="0.25">
      <c r="I444" t="s">
        <v>115</v>
      </c>
    </row>
    <row r="445" spans="9:9" x14ac:dyDescent="0.25">
      <c r="I445" t="s">
        <v>116</v>
      </c>
    </row>
    <row r="446" spans="9:9" x14ac:dyDescent="0.25">
      <c r="I446" t="s">
        <v>117</v>
      </c>
    </row>
    <row r="447" spans="9:9" x14ac:dyDescent="0.25">
      <c r="I447" t="s">
        <v>118</v>
      </c>
    </row>
    <row r="448" spans="9:9" x14ac:dyDescent="0.25">
      <c r="I448" t="s">
        <v>119</v>
      </c>
    </row>
    <row r="449" spans="9:9" x14ac:dyDescent="0.25">
      <c r="I449" t="s">
        <v>120</v>
      </c>
    </row>
    <row r="450" spans="9:9" x14ac:dyDescent="0.25">
      <c r="I450" t="s">
        <v>121</v>
      </c>
    </row>
    <row r="451" spans="9:9" x14ac:dyDescent="0.25">
      <c r="I451" t="s">
        <v>123</v>
      </c>
    </row>
    <row r="452" spans="9:9" x14ac:dyDescent="0.25">
      <c r="I452" t="s">
        <v>124</v>
      </c>
    </row>
    <row r="453" spans="9:9" x14ac:dyDescent="0.25">
      <c r="I453" t="s">
        <v>125</v>
      </c>
    </row>
    <row r="454" spans="9:9" x14ac:dyDescent="0.25">
      <c r="I454" t="s">
        <v>126</v>
      </c>
    </row>
    <row r="455" spans="9:9" x14ac:dyDescent="0.25">
      <c r="I455" t="s">
        <v>127</v>
      </c>
    </row>
    <row r="456" spans="9:9" x14ac:dyDescent="0.25">
      <c r="I456" t="s">
        <v>128</v>
      </c>
    </row>
    <row r="457" spans="9:9" x14ac:dyDescent="0.25">
      <c r="I457" t="s">
        <v>129</v>
      </c>
    </row>
    <row r="458" spans="9:9" x14ac:dyDescent="0.25">
      <c r="I458" t="s">
        <v>130</v>
      </c>
    </row>
    <row r="459" spans="9:9" x14ac:dyDescent="0.25">
      <c r="I459" t="s">
        <v>131</v>
      </c>
    </row>
    <row r="460" spans="9:9" x14ac:dyDescent="0.25">
      <c r="I460" t="s">
        <v>132</v>
      </c>
    </row>
    <row r="461" spans="9:9" x14ac:dyDescent="0.25">
      <c r="I461" t="s">
        <v>133</v>
      </c>
    </row>
    <row r="462" spans="9:9" x14ac:dyDescent="0.25">
      <c r="I462" t="s">
        <v>134</v>
      </c>
    </row>
    <row r="463" spans="9:9" x14ac:dyDescent="0.25">
      <c r="I463" t="s">
        <v>135</v>
      </c>
    </row>
    <row r="464" spans="9:9" x14ac:dyDescent="0.25">
      <c r="I464" t="s">
        <v>136</v>
      </c>
    </row>
    <row r="465" spans="9:9" x14ac:dyDescent="0.25">
      <c r="I465" t="s">
        <v>137</v>
      </c>
    </row>
    <row r="466" spans="9:9" x14ac:dyDescent="0.25">
      <c r="I466" t="s">
        <v>138</v>
      </c>
    </row>
    <row r="467" spans="9:9" x14ac:dyDescent="0.25">
      <c r="I467" t="s">
        <v>139</v>
      </c>
    </row>
    <row r="468" spans="9:9" x14ac:dyDescent="0.25">
      <c r="I468" t="s">
        <v>140</v>
      </c>
    </row>
    <row r="469" spans="9:9" x14ac:dyDescent="0.25">
      <c r="I469" t="s">
        <v>141</v>
      </c>
    </row>
    <row r="470" spans="9:9" x14ac:dyDescent="0.25">
      <c r="I470" t="s">
        <v>142</v>
      </c>
    </row>
    <row r="471" spans="9:9" x14ac:dyDescent="0.25">
      <c r="I471" t="s">
        <v>143</v>
      </c>
    </row>
    <row r="472" spans="9:9" x14ac:dyDescent="0.25">
      <c r="I472" t="s">
        <v>144</v>
      </c>
    </row>
    <row r="473" spans="9:9" x14ac:dyDescent="0.25">
      <c r="I473" t="s">
        <v>145</v>
      </c>
    </row>
    <row r="474" spans="9:9" x14ac:dyDescent="0.25">
      <c r="I474" t="s">
        <v>146</v>
      </c>
    </row>
    <row r="475" spans="9:9" x14ac:dyDescent="0.25">
      <c r="I475" t="s">
        <v>147</v>
      </c>
    </row>
    <row r="476" spans="9:9" x14ac:dyDescent="0.25">
      <c r="I476" t="s">
        <v>148</v>
      </c>
    </row>
    <row r="477" spans="9:9" x14ac:dyDescent="0.25">
      <c r="I477" t="s">
        <v>149</v>
      </c>
    </row>
    <row r="478" spans="9:9" x14ac:dyDescent="0.25">
      <c r="I478" t="s">
        <v>150</v>
      </c>
    </row>
    <row r="479" spans="9:9" x14ac:dyDescent="0.25">
      <c r="I479" t="s">
        <v>151</v>
      </c>
    </row>
    <row r="480" spans="9:9" x14ac:dyDescent="0.25">
      <c r="I480" t="s">
        <v>152</v>
      </c>
    </row>
    <row r="481" spans="9:9" x14ac:dyDescent="0.25">
      <c r="I481" t="s">
        <v>153</v>
      </c>
    </row>
    <row r="482" spans="9:9" x14ac:dyDescent="0.25">
      <c r="I482" t="s">
        <v>154</v>
      </c>
    </row>
    <row r="483" spans="9:9" x14ac:dyDescent="0.25">
      <c r="I483" t="s">
        <v>155</v>
      </c>
    </row>
    <row r="484" spans="9:9" x14ac:dyDescent="0.25">
      <c r="I484" t="s">
        <v>156</v>
      </c>
    </row>
    <row r="485" spans="9:9" x14ac:dyDescent="0.25">
      <c r="I485" t="s">
        <v>157</v>
      </c>
    </row>
    <row r="486" spans="9:9" x14ac:dyDescent="0.25">
      <c r="I486" t="s">
        <v>158</v>
      </c>
    </row>
    <row r="487" spans="9:9" x14ac:dyDescent="0.25">
      <c r="I487" t="s">
        <v>159</v>
      </c>
    </row>
    <row r="488" spans="9:9" x14ac:dyDescent="0.25">
      <c r="I488" t="s">
        <v>160</v>
      </c>
    </row>
    <row r="489" spans="9:9" x14ac:dyDescent="0.25">
      <c r="I489" t="s">
        <v>161</v>
      </c>
    </row>
    <row r="490" spans="9:9" x14ac:dyDescent="0.25">
      <c r="I490" t="s">
        <v>162</v>
      </c>
    </row>
    <row r="491" spans="9:9" x14ac:dyDescent="0.25">
      <c r="I491" t="s">
        <v>163</v>
      </c>
    </row>
    <row r="492" spans="9:9" x14ac:dyDescent="0.25">
      <c r="I492" t="s">
        <v>164</v>
      </c>
    </row>
    <row r="493" spans="9:9" x14ac:dyDescent="0.25">
      <c r="I493" t="s">
        <v>165</v>
      </c>
    </row>
    <row r="494" spans="9:9" x14ac:dyDescent="0.25">
      <c r="I494" t="s">
        <v>166</v>
      </c>
    </row>
    <row r="495" spans="9:9" x14ac:dyDescent="0.25">
      <c r="I495" t="s">
        <v>167</v>
      </c>
    </row>
    <row r="496" spans="9:9" x14ac:dyDescent="0.25">
      <c r="I496" t="s">
        <v>168</v>
      </c>
    </row>
    <row r="497" spans="9:9" x14ac:dyDescent="0.25">
      <c r="I497" t="s">
        <v>169</v>
      </c>
    </row>
    <row r="498" spans="9:9" x14ac:dyDescent="0.25">
      <c r="I498" t="s">
        <v>170</v>
      </c>
    </row>
    <row r="499" spans="9:9" x14ac:dyDescent="0.25">
      <c r="I499" t="s">
        <v>171</v>
      </c>
    </row>
    <row r="500" spans="9:9" x14ac:dyDescent="0.25">
      <c r="I500" t="s">
        <v>172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workbookViewId="0">
      <selection activeCell="A2" sqref="A2"/>
    </sheetView>
  </sheetViews>
  <sheetFormatPr baseColWidth="10" defaultRowHeight="15" x14ac:dyDescent="0.25"/>
  <cols>
    <col min="1" max="1" width="11.85546875" bestFit="1" customWidth="1"/>
    <col min="4" max="4" width="9.5703125" bestFit="1" customWidth="1"/>
    <col min="5" max="5" width="10.7109375" bestFit="1" customWidth="1"/>
    <col min="6" max="6" width="6.140625" bestFit="1" customWidth="1"/>
    <col min="7" max="7" width="11.28515625" bestFit="1" customWidth="1"/>
    <col min="8" max="8" width="11.5703125" bestFit="1" customWidth="1"/>
    <col min="9" max="9" width="3.85546875" bestFit="1" customWidth="1"/>
    <col min="10" max="10" width="6.28515625" bestFit="1" customWidth="1"/>
    <col min="11" max="11" width="9" bestFit="1" customWidth="1"/>
    <col min="12" max="12" width="19.5703125" bestFit="1" customWidth="1"/>
    <col min="13" max="13" width="14.85546875" bestFit="1" customWidth="1"/>
    <col min="14" max="15" width="14.85546875" customWidth="1"/>
    <col min="16" max="16" width="10.28515625" bestFit="1" customWidth="1"/>
    <col min="17" max="17" width="17.7109375" bestFit="1" customWidth="1"/>
    <col min="18" max="19" width="19.28515625" bestFit="1" customWidth="1"/>
    <col min="20" max="20" width="22.5703125" bestFit="1" customWidth="1"/>
    <col min="21" max="21" width="24.85546875" bestFit="1" customWidth="1"/>
    <col min="22" max="22" width="17.42578125" bestFit="1" customWidth="1"/>
    <col min="23" max="23" width="12.5703125" bestFit="1" customWidth="1"/>
    <col min="24" max="24" width="4.28515625" bestFit="1" customWidth="1"/>
    <col min="25" max="25" width="14.5703125" bestFit="1" customWidth="1"/>
    <col min="26" max="26" width="11.28515625" bestFit="1" customWidth="1"/>
    <col min="27" max="27" width="11.5703125" bestFit="1" customWidth="1"/>
    <col min="28" max="28" width="3.85546875" bestFit="1" customWidth="1"/>
    <col min="29" max="29" width="9.85546875" bestFit="1" customWidth="1"/>
    <col min="30" max="30" width="19.5703125" bestFit="1" customWidth="1"/>
    <col min="31" max="33" width="21.5703125" bestFit="1" customWidth="1"/>
  </cols>
  <sheetData>
    <row r="1" spans="1:33" ht="16.5" thickTop="1" thickBot="1" x14ac:dyDescent="0.3">
      <c r="A1" s="3" t="s">
        <v>204</v>
      </c>
      <c r="B1" s="3" t="s">
        <v>205</v>
      </c>
      <c r="C1" s="3" t="s">
        <v>206</v>
      </c>
      <c r="D1" s="3" t="s">
        <v>207</v>
      </c>
      <c r="E1" s="3" t="s">
        <v>208</v>
      </c>
      <c r="F1" s="3" t="s">
        <v>209</v>
      </c>
      <c r="G1" s="3" t="s">
        <v>210</v>
      </c>
      <c r="H1" s="3" t="s">
        <v>211</v>
      </c>
      <c r="I1" s="3" t="s">
        <v>213</v>
      </c>
      <c r="J1" s="3" t="s">
        <v>212</v>
      </c>
      <c r="K1" s="3" t="s">
        <v>218</v>
      </c>
      <c r="L1" s="3" t="s">
        <v>219</v>
      </c>
      <c r="M1" s="3" t="s">
        <v>220</v>
      </c>
      <c r="N1" s="3" t="s">
        <v>480</v>
      </c>
      <c r="O1" s="3" t="s">
        <v>481</v>
      </c>
      <c r="P1" s="3" t="s">
        <v>221</v>
      </c>
      <c r="Q1" s="3" t="s">
        <v>222</v>
      </c>
      <c r="R1" s="3" t="s">
        <v>223</v>
      </c>
      <c r="S1" s="3" t="s">
        <v>224</v>
      </c>
      <c r="T1" s="3" t="s">
        <v>225</v>
      </c>
      <c r="U1" s="3" t="s">
        <v>226</v>
      </c>
      <c r="V1" s="3" t="s">
        <v>227</v>
      </c>
      <c r="W1" s="3" t="s">
        <v>228</v>
      </c>
      <c r="X1" s="3" t="s">
        <v>214</v>
      </c>
      <c r="Y1" s="3" t="s">
        <v>215</v>
      </c>
      <c r="Z1" s="3" t="s">
        <v>210</v>
      </c>
      <c r="AA1" s="3" t="s">
        <v>211</v>
      </c>
      <c r="AB1" s="3" t="s">
        <v>213</v>
      </c>
      <c r="AC1" s="3" t="s">
        <v>216</v>
      </c>
      <c r="AD1" s="3" t="s">
        <v>217</v>
      </c>
      <c r="AE1" s="1" t="s">
        <v>179</v>
      </c>
      <c r="AF1" s="1" t="s">
        <v>180</v>
      </c>
      <c r="AG1" s="1" t="s">
        <v>181</v>
      </c>
    </row>
    <row r="2" spans="1:33" s="4" customFormat="1" ht="15.75" thickTop="1" x14ac:dyDescent="0.25">
      <c r="A2" s="4" t="str">
        <f>UPPER(Formulario!C21)</f>
        <v/>
      </c>
      <c r="B2" s="4" t="str">
        <f>UPPER(Formulario!C22)</f>
        <v/>
      </c>
      <c r="C2" s="4" t="str">
        <f>UPPER(Formulario!C23)</f>
        <v/>
      </c>
      <c r="D2" s="4" t="str">
        <f>UPPER(Formulario!C24)</f>
        <v/>
      </c>
      <c r="E2" s="4">
        <f>Formulario!C25</f>
        <v>0</v>
      </c>
      <c r="F2" s="4">
        <f>Formulario!C27</f>
        <v>0</v>
      </c>
      <c r="G2" s="4" t="str">
        <f>UPPER(Formulario!C28)</f>
        <v/>
      </c>
      <c r="H2" s="4" t="e">
        <f>UPPER(Formulario!#REF!)</f>
        <v>#REF!</v>
      </c>
      <c r="I2" s="4" t="e">
        <f>Formulario!#REF!</f>
        <v>#REF!</v>
      </c>
      <c r="J2" s="4" t="e">
        <f>Formulario!#REF!</f>
        <v>#REF!</v>
      </c>
      <c r="K2" s="4" t="e">
        <f>UPPER(Formulario!#REF!)</f>
        <v>#REF!</v>
      </c>
      <c r="L2" s="8" t="e">
        <f>Formulario!#REF!</f>
        <v>#REF!</v>
      </c>
      <c r="M2" s="4" t="e">
        <f>Formulario!#REF!</f>
        <v>#REF!</v>
      </c>
      <c r="N2" s="11">
        <f>Formulario!C31</f>
        <v>0</v>
      </c>
      <c r="O2" s="11">
        <f>Formulario!C32</f>
        <v>0</v>
      </c>
      <c r="P2" s="4" t="e">
        <f>Formulario!#REF!</f>
        <v>#REF!</v>
      </c>
      <c r="Q2" s="4" t="e">
        <f>Formulario!#REF!</f>
        <v>#REF!</v>
      </c>
      <c r="R2" s="4" t="e">
        <f>Formulario!#REF!</f>
        <v>#REF!</v>
      </c>
      <c r="S2" s="4" t="e">
        <f>LEFT(Formulario!#REF!,2)</f>
        <v>#REF!</v>
      </c>
      <c r="T2" s="4" t="e">
        <f>Formulario!#REF!</f>
        <v>#REF!</v>
      </c>
      <c r="U2" s="4" t="e">
        <f>Formulario!#REF!</f>
        <v>#REF!</v>
      </c>
      <c r="V2" s="4" t="e">
        <f>Formulario!#REF!</f>
        <v>#REF!</v>
      </c>
      <c r="W2" s="4" t="e">
        <f>LEFT(Formulario!#REF!,4)</f>
        <v>#REF!</v>
      </c>
      <c r="X2" s="4" t="e">
        <f>UPPER(Formulario!#REF!)</f>
        <v>#REF!</v>
      </c>
      <c r="Y2" s="4" t="e">
        <f>UPPER(Formulario!#REF!)</f>
        <v>#REF!</v>
      </c>
      <c r="Z2" s="4" t="e">
        <f>UPPER(Formulario!#REF!)</f>
        <v>#REF!</v>
      </c>
      <c r="AA2" s="4" t="e">
        <f>UPPER(Formulario!#REF!)</f>
        <v>#REF!</v>
      </c>
      <c r="AB2" s="4" t="e">
        <f>Formulario!#REF!</f>
        <v>#REF!</v>
      </c>
      <c r="AC2" s="4" t="e">
        <f>Formulario!#REF!</f>
        <v>#REF!</v>
      </c>
      <c r="AD2" s="4" t="e">
        <f>Formulario!#REF!</f>
        <v>#REF!</v>
      </c>
      <c r="AE2" s="4" t="e">
        <f>LEFT(Formulario!#REF!,9)</f>
        <v>#REF!</v>
      </c>
      <c r="AF2" s="4" t="e">
        <f>LEFT(Formulario!#REF!,9)</f>
        <v>#REF!</v>
      </c>
      <c r="AG2" s="4" t="e">
        <f>LEFT(Formulario!#REF!,9)</f>
        <v>#REF!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17</vt:i4>
      </vt:variant>
    </vt:vector>
  </HeadingPairs>
  <TitlesOfParts>
    <vt:vector size="20" baseType="lpstr">
      <vt:lpstr>Formulario</vt:lpstr>
      <vt:lpstr>Datos para listas</vt:lpstr>
      <vt:lpstr>Importar</vt:lpstr>
      <vt:lpstr>Acciones</vt:lpstr>
      <vt:lpstr>AccionesFormativas</vt:lpstr>
      <vt:lpstr>AreaFuncional</vt:lpstr>
      <vt:lpstr>CategoriaProfesional</vt:lpstr>
      <vt:lpstr>Colegios</vt:lpstr>
      <vt:lpstr>Desempleado</vt:lpstr>
      <vt:lpstr>ESTUDIOS</vt:lpstr>
      <vt:lpstr>GÉNERO</vt:lpstr>
      <vt:lpstr>GrupoDeCotizacion</vt:lpstr>
      <vt:lpstr>Ocupacion</vt:lpstr>
      <vt:lpstr>Ocupado</vt:lpstr>
      <vt:lpstr>Ocupadoant</vt:lpstr>
      <vt:lpstr>Ocupados</vt:lpstr>
      <vt:lpstr>OTRATITULACION</vt:lpstr>
      <vt:lpstr>prueba</vt:lpstr>
      <vt:lpstr>SituacionEmpleo</vt:lpstr>
      <vt:lpstr>Tamaño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Casado</dc:creator>
  <cp:lastModifiedBy>Iñigo</cp:lastModifiedBy>
  <cp:lastPrinted>2020-05-11T08:20:19Z</cp:lastPrinted>
  <dcterms:created xsi:type="dcterms:W3CDTF">2020-01-09T23:10:32Z</dcterms:created>
  <dcterms:modified xsi:type="dcterms:W3CDTF">2025-04-14T21:19:36Z</dcterms:modified>
</cp:coreProperties>
</file>